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tabRatio="388" activeTab="1"/>
  </bookViews>
  <sheets>
    <sheet name="OMADA1" sheetId="1" r:id="rId1"/>
    <sheet name="ΓΡΑΦΗΜΑ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'OMADA1'!$A$3:$N$317</definedName>
    <definedName name="12c_qryET_12b_forPRINT">'OMADA1'!$A$3:$L$316</definedName>
    <definedName name="_xlnm.Print_Titles" localSheetId="0">'OMADA1'!$3:$3</definedName>
  </definedNames>
  <calcPr fullCalcOnLoad="1"/>
</workbook>
</file>

<file path=xl/sharedStrings.xml><?xml version="1.0" encoding="utf-8"?>
<sst xmlns="http://schemas.openxmlformats.org/spreadsheetml/2006/main" count="954" uniqueCount="508">
  <si>
    <t>ΝΕΡΑΙΔΑΣ</t>
  </si>
  <si>
    <t>ΠΡΟΔΡΟΜΟΥ</t>
  </si>
  <si>
    <t>ΚΡΥΑΣ ΒΡΥΣΗΣ</t>
  </si>
  <si>
    <t>ΕΛΛΗΝΟΚΑΣΤΡΟΥ</t>
  </si>
  <si>
    <t>ΠΑΛΑΙΟΧΩΡΙΟΥ</t>
  </si>
  <si>
    <t>Α/Α ΕΚΛΟΓΙΚΟΥ ΤΜΗΜΑΤΟΣ</t>
  </si>
  <si>
    <t>ΔΗΜΟΣ</t>
  </si>
  <si>
    <t>ΕΚΛΟΓΙΚΟ ΔΙΑΜΕΡΙΣΜΑ</t>
  </si>
  <si>
    <t>ΕΚΛΟΓΙΚΟ ΤΜΗΜΑ</t>
  </si>
  <si>
    <t>ΕΓΓΕΓΡΑΜΜΕΝΟΙ</t>
  </si>
  <si>
    <t>ΨΗΦΙΣΑΝ</t>
  </si>
  <si>
    <t>ΑΚΥΡΑ</t>
  </si>
  <si>
    <t>ΛΕΥΚΑ</t>
  </si>
  <si>
    <t>ΕΓΚΥΡΑ</t>
  </si>
  <si>
    <t>CHK</t>
  </si>
  <si>
    <t>ΕΝΣΩΜΑΤΩΣΗ:</t>
  </si>
  <si>
    <r>
      <t xml:space="preserve">Δεν Εγκρίνεται/
</t>
    </r>
    <r>
      <rPr>
        <b/>
        <sz val="13"/>
        <rFont val="Tahoma"/>
        <family val="2"/>
      </rPr>
      <t xml:space="preserve">
ΟΧΙ</t>
    </r>
  </si>
  <si>
    <r>
      <t>Εγκρίνεται/</t>
    </r>
    <r>
      <rPr>
        <b/>
        <sz val="13"/>
        <rFont val="Tahoma"/>
        <family val="2"/>
      </rPr>
      <t xml:space="preserve">
ΝΑΙ</t>
    </r>
  </si>
  <si>
    <t>ΠΕΡΙΦΕΡΕΙΑΚΗ ΕΝΟΤΗΤΑ ΤΡΙΚΑΛΩΝ - ΑΠΟΤΕΛΕΣΜΑΤΑ ΔΗΜΟΨΗΦΙΣΜΑΤΟΣ 5ης ΙΟΥΛΙΟΥ 2015</t>
  </si>
  <si>
    <t>ΚΑΛΑΜΠΑΚΑΣ</t>
  </si>
  <si>
    <t>ΚΑΛΛΙΡΡΟΗΣ</t>
  </si>
  <si>
    <t>1ο ΚΑΛΛΙΡΡΟΗΣ</t>
  </si>
  <si>
    <t>ΑΓΙΑΣ ΠΑΡΑΣΚΕΥΗΣ</t>
  </si>
  <si>
    <t>2ο ΑΓΙΑΣ ΠΑΡΑΣΚΕΥΗΣ</t>
  </si>
  <si>
    <t>ΑΝΘΟΥΣΑΣ, ΚΑΤΑΦΥΤΟΥ και συν. ΜΗΛΕΑΣ</t>
  </si>
  <si>
    <t>3ο ΑΝΘΟΥΣΑΣ, ΚΑΤΑΦΥΤΟΥ και συν. ΜΗΛΕΑΣ</t>
  </si>
  <si>
    <t>ΚΡΑΝΕΑΣ, ΣΤΕΦΑΝΙΟΥ και συν. ΔΟΛΙΑΝΩΝ</t>
  </si>
  <si>
    <t>4ο ΚΡΑΝΕΑΣ, ΣΤΕΦΑΝΙΟΥ και συν. ΔΟΛΙΑΝΩΝ</t>
  </si>
  <si>
    <t>ΠΟΛΥΘΕΑΣ και ΧΑΛΙΚΙΟΥ</t>
  </si>
  <si>
    <t>5ο ΠΟΛΥΘΕΑΣ και ΧΑΛΙΚΙΟΥ</t>
  </si>
  <si>
    <t>ΒΑΣΙΛΙΚΗΣ</t>
  </si>
  <si>
    <t>6ο ΒΑΣΙΛΙΚΗΣ</t>
  </si>
  <si>
    <t>7ο ΒΑΣΙΛΙΚΗΣ</t>
  </si>
  <si>
    <t>8ο ΒΑΣΙΛΙΚΗΣ</t>
  </si>
  <si>
    <t>9ο ΒΑΣΙΛΙΚΗΣ</t>
  </si>
  <si>
    <t>ΘΕΟΠΕΤΡΑΣ</t>
  </si>
  <si>
    <t>10ο ΘΕΟΠΕΤΡΑΣ</t>
  </si>
  <si>
    <t>11ο ΘΕΟΠΕΤΡΑΣ</t>
  </si>
  <si>
    <t>ΠΕΡΙΣΤΕΡΑΣ</t>
  </si>
  <si>
    <t>12ο ΠΕΡΙΣΤΕΡΑΣ</t>
  </si>
  <si>
    <t>13ο ΚΑΛΑΜΠΑΚΑΣ</t>
  </si>
  <si>
    <t>14ο ΚΑΛΑΜΠΑΚΑΣ</t>
  </si>
  <si>
    <t>15ο ΚΑΛΑΜΠΑΚΑΣ</t>
  </si>
  <si>
    <t>16ο ΚΑΛΑΜΠΑΚΑΣ</t>
  </si>
  <si>
    <t>17ο ΚΑΛΑΜΠΑΚΑΣ</t>
  </si>
  <si>
    <t>18ο ΚΑΛΑΜΠΑΚΑΣ</t>
  </si>
  <si>
    <t>19ο ΚΑΛΑΜΠΑΚΑΣ</t>
  </si>
  <si>
    <t>20ο ΚΑΛΑΜΠΑΚΑΣ</t>
  </si>
  <si>
    <t>21ο ΚΑΛΑΜΠΑΚΑΣ</t>
  </si>
  <si>
    <t>συν. ΑΓΙΑΣ ΠΑΡΑΣΚΕΥΗΣ</t>
  </si>
  <si>
    <t>22ο συν. ΑΓΙΑΣ ΠΑΡΑΣΚΕΥΗΣ</t>
  </si>
  <si>
    <t>συν. ΒΥΤΟΥΜΑ</t>
  </si>
  <si>
    <t>23ο συν. ΒΥΤΟΥΜΑ</t>
  </si>
  <si>
    <t>ΑΥΡΑΣ</t>
  </si>
  <si>
    <t>24ο ΑΥΡΑΣ</t>
  </si>
  <si>
    <t>25ο ΑΥΡΑΣ</t>
  </si>
  <si>
    <t>συν. ΝΕΑΣ ΖΩΗΣ</t>
  </si>
  <si>
    <t>26ο συν. ΝΕΑΣ ΖΩΗΣ</t>
  </si>
  <si>
    <t>ΒΛΑΧΑΒΑΣ</t>
  </si>
  <si>
    <t>27ο ΒΛΑΧΑΒΑΣ</t>
  </si>
  <si>
    <t>ΔΙΑΒΑΣ</t>
  </si>
  <si>
    <t>28ο ΔΙΑΒΑΣ</t>
  </si>
  <si>
    <t>29ο ΔΙΑΒΑΣ</t>
  </si>
  <si>
    <t>ΚΑΣΤΡΑΚΙΟΥ</t>
  </si>
  <si>
    <t>30ο ΚΑΣΤΡΑΚΙΟΥ</t>
  </si>
  <si>
    <t>31ο ΚΑΣΤΡΑΚΙΟΥ</t>
  </si>
  <si>
    <t>32ο ΚΑΣΤΡΑΚΙΟΥ</t>
  </si>
  <si>
    <t>33ο ΚΡΥΑΣ ΒΡΥΣΗΣ</t>
  </si>
  <si>
    <t>34ο ΚΡΥΑΣ ΒΡΥΣΗΣ</t>
  </si>
  <si>
    <t>ΜΕΓΑΛΗΣ ΚΕΡΑΣΕΑΣ</t>
  </si>
  <si>
    <t>35ο ΜΕΓΑΛΗΣ ΚΕΡΑΣΕΑΣ</t>
  </si>
  <si>
    <t>36ο ΜΕΓΑΛΗΣ ΚΕΡΑΣΕΑΣ</t>
  </si>
  <si>
    <t>ΟΡΘΟΒΟΥΝΙΟΥ</t>
  </si>
  <si>
    <t>37ο ΟΡΘΟΒΟΥΝΙΟΥ</t>
  </si>
  <si>
    <t>ΣΑΡΑΚΗΝΑΣ</t>
  </si>
  <si>
    <t>38ο ΣΑΡΑΚΗΝΑΣ</t>
  </si>
  <si>
    <t>ΚΑΣΤΑΝΕΑΣ</t>
  </si>
  <si>
    <t>39ο ΚΑΣΤΑΝΕΑΣ</t>
  </si>
  <si>
    <t>ΑΜΑΡΑΝΤΟΥ</t>
  </si>
  <si>
    <t>40ο ΑΜΑΡΑΝΤΟΥ</t>
  </si>
  <si>
    <t>συν. ΕΛΑΦΙΟΥ</t>
  </si>
  <si>
    <t>41ο συν. ΕΛΑΦΙΟΥ</t>
  </si>
  <si>
    <t>ΑΜΠΕΛΟΧΩΡΙΟΥ</t>
  </si>
  <si>
    <t>42ο ΑΜΠΕΛΟΧΩΡΙΟΥ</t>
  </si>
  <si>
    <t>ΚΑΛΟΜΟΙΡΑΣ</t>
  </si>
  <si>
    <t>43ο ΚΑΛΟΜΟΙΡΑΣ</t>
  </si>
  <si>
    <t>44ο ΚΑΛΟΜΟΙΡΑΣ</t>
  </si>
  <si>
    <t>ΜΑΤΟΝΕΡΙΟΥ</t>
  </si>
  <si>
    <t>45ο ΜΑΤΟΝΕΡΙΟΥ</t>
  </si>
  <si>
    <t>ΚΛΕΙΝΟΥ</t>
  </si>
  <si>
    <t>46ο ΚΛΕΙΝΟΥ</t>
  </si>
  <si>
    <t>συν. ΑΜΠΕΛΙΩΝ</t>
  </si>
  <si>
    <t>47ο συν. ΑΜΠΕΛΙΩΝ</t>
  </si>
  <si>
    <t>ΑΗΔΟΝΑΣ</t>
  </si>
  <si>
    <t>48ο ΑΗΔΟΝΑΣ</t>
  </si>
  <si>
    <t>ΓΛΥΚΟΜΗΛΕΑΣ</t>
  </si>
  <si>
    <t>49ο ΓΛΥΚΟΜΗΛΕΑΣ</t>
  </si>
  <si>
    <t>ΚΑΛΟΓΡΙΑΝΗΣ</t>
  </si>
  <si>
    <t>50ο ΚΑΛΟΓΡΙΑΝΗΣ</t>
  </si>
  <si>
    <t>51ο ΠΑΛΑΙΟΧΩΡΙΟΥ</t>
  </si>
  <si>
    <t>ΧΡΥΣΟΜΗΛΕΑΣ</t>
  </si>
  <si>
    <t>52ο ΧΡΥΣΟΜΗΛΕΑΣ</t>
  </si>
  <si>
    <t>53ο ΧΡΥΣΟΜΗΛΕΑΣ</t>
  </si>
  <si>
    <t>ΠΑΝΑΓΙΑΣ</t>
  </si>
  <si>
    <t>54ο ΠΑΝΑΓΙΑΣ</t>
  </si>
  <si>
    <t>55ο ΠΑΝΑΓΙΑΣ</t>
  </si>
  <si>
    <t>56ο ΠΑΝΑΓΙΑΣ</t>
  </si>
  <si>
    <t>ΚΟΡΥΔΑΛΛΟΥ</t>
  </si>
  <si>
    <t>57ο ΚΟΡΥΔΑΛΛΟΥ</t>
  </si>
  <si>
    <t>ΜΑΛΑΚΑΣΙΟΥ</t>
  </si>
  <si>
    <t>58ο ΜΑΛΑΚΑΣΙΟΥ</t>
  </si>
  <si>
    <t>ΠΕΥΚΗΣ</t>
  </si>
  <si>
    <t>59ο ΠΕΥΚΗΣ</t>
  </si>
  <si>
    <t>ΤΡΥΓΟΝΑΣ</t>
  </si>
  <si>
    <t>60ο ΤΡΥΓΟΝΑΣ</t>
  </si>
  <si>
    <t>ΚΟΝΙΣΚΟΥ</t>
  </si>
  <si>
    <t>61ο ΚΟΝΙΣΚΟΥ</t>
  </si>
  <si>
    <t>συν. ΚΑΛΟΧΩΡΙ</t>
  </si>
  <si>
    <t>62ο συν. ΚΑΛΟΧΩΡΙ</t>
  </si>
  <si>
    <t>ΓΕΡΑΚΑΡΙΟΥ</t>
  </si>
  <si>
    <t>63ο ΓΕΡΑΚΑΡΙΟΥ</t>
  </si>
  <si>
    <t>ΚΑΛΛΙΘΕΑΣ</t>
  </si>
  <si>
    <t>64ο ΚΑΛΛΙΘΕΑΣ</t>
  </si>
  <si>
    <t>ΛΟΓΓΑ</t>
  </si>
  <si>
    <t>65ο ΛΟΓΓΑ</t>
  </si>
  <si>
    <t>ΜΑΥΡΕΛΙΟΥ</t>
  </si>
  <si>
    <t>66ο ΜΑΥΡΕΛΙΟΥ</t>
  </si>
  <si>
    <t>67ο ΜΑΥΡΕΛΙΟΥ</t>
  </si>
  <si>
    <t>συν. ΑΧΕΛΙΝΑΔΑ</t>
  </si>
  <si>
    <t>68ο συν. ΑΧΕΛΙΝΑΔΑ</t>
  </si>
  <si>
    <t>ΦΛΑΜΠΟΥΡΕΣΙΟΥ</t>
  </si>
  <si>
    <t>69ο ΦΛΑΜΠΟΥΡΕΣΙΟΥ</t>
  </si>
  <si>
    <t>ΦΩΤΕΙΝΟΥ</t>
  </si>
  <si>
    <t>70ο ΦΩΤΕΙΝΟΥ</t>
  </si>
  <si>
    <t>71ο ΦΩΤΕΙΝΟΥ</t>
  </si>
  <si>
    <t>ΑΓΙΟΦΥΛΛΟΥ</t>
  </si>
  <si>
    <t>72ο ΑΓΙΟΦΥΛΛΟΥ</t>
  </si>
  <si>
    <t>73ο ΑΓΙΟΦΥΛΛΟΥ</t>
  </si>
  <si>
    <t>ΑΣΠΡΟΚΚΛΗΣΙΑΣ</t>
  </si>
  <si>
    <t>74ο ΑΣΠΡΟΚΚΛΗΣΙΑΣ</t>
  </si>
  <si>
    <t>75ο ΑΣΠΡΟΚΚΛΗΣΙΑΣ</t>
  </si>
  <si>
    <t>συν. ΚΕΡΑΣΟΥΛΑΣ και ΨΗΛΩΜΑΤΟΣ</t>
  </si>
  <si>
    <t>76ο συν. ΚΕΡΑΣΟΥΛΑΣ και ΨΗΛΩΜΑΤΟΣ</t>
  </si>
  <si>
    <t>ΑΧΛΑΔΕΑΣ</t>
  </si>
  <si>
    <t>77ο ΑΧΛΑΔΕΑΣ</t>
  </si>
  <si>
    <t>συν. ΘΕΟΤΟΚΟΥ</t>
  </si>
  <si>
    <t>78ο συν. ΘΕΟΤΟΚΟΥ</t>
  </si>
  <si>
    <t>ΓΑΒΡΟΥ</t>
  </si>
  <si>
    <t>79ο ΓΑΒΡΟΥ</t>
  </si>
  <si>
    <t>συν. ΑΓΙΟΥ ΔΗΜΗΤΡΙΟΥ</t>
  </si>
  <si>
    <t>80ο συν. ΑΓΙΟΥ ΔΗΜΗΤΡΙΟΥ</t>
  </si>
  <si>
    <t>ΣΚΕΠΑΡΙΟΥ</t>
  </si>
  <si>
    <t>81ο ΣΚΕΠΑΡΙΟΥ</t>
  </si>
  <si>
    <t>ΑΓΝΑΝΤΙΑΣ</t>
  </si>
  <si>
    <t>82ο ΑΓΝΑΝΤΙΑΣ</t>
  </si>
  <si>
    <t>83ο ΑΓΝΑΝΤΙΑΣ</t>
  </si>
  <si>
    <t>συν. ΣΤΑΓΙΑΔΩΝ</t>
  </si>
  <si>
    <t>84ο συν. ΣΤΑΓΙΑΔΩΝ</t>
  </si>
  <si>
    <t>ΚΑΚΟΠΛΕΥΡΙΟΥ</t>
  </si>
  <si>
    <t>85ο ΚΑΚΟΠΛΕΥΡΙΟΥ</t>
  </si>
  <si>
    <t>συν. ΞΗΡΟΚΑΜΠΟΥ</t>
  </si>
  <si>
    <t>86ο συν. ΞΗΡΟΚΑΜΠΟΥ</t>
  </si>
  <si>
    <t>ΟΞΥΝΕΙΑΣ και συν. ΜΥΚΑΝΗΣ</t>
  </si>
  <si>
    <t>87ο ΟΞΥΝΕΙΑΣ και συν. ΜΥΚΑΝΗΣ</t>
  </si>
  <si>
    <t>ΟΞΥΝΕΙΑΣ</t>
  </si>
  <si>
    <t>88ο ΟΞΥΝΕΙΑΣ</t>
  </si>
  <si>
    <t>ΠΥΛΗΣ</t>
  </si>
  <si>
    <t>ΕΛΑΤΗΣ και συν. ΞΥΛΟΧΩΡΙΟΥ</t>
  </si>
  <si>
    <t>89ο ΕΛΑΤΗΣ και συν. ΞΥΛΟΧΩΡΙΟΥ</t>
  </si>
  <si>
    <t>ΕΛΑΤΗΣ</t>
  </si>
  <si>
    <t>90ο ΕΛΑΤΗΣ</t>
  </si>
  <si>
    <t>ΑΘΑΜΑΝΙΑΣ, ΑΓΙΟΥ ΝΙΚΟΛΑΟΥ και ΔΡΟΣΟΧΩΡΙΟΥ</t>
  </si>
  <si>
    <t>91ο ΑΘΑΜΑΝΙΑΣ, ΑΓΙΟΥ ΝΙΚΟΛΑΟΥ και ΔΡΟΣΟΧΩΡΙΟΥ</t>
  </si>
  <si>
    <t>ΔΕΣΗΣ, ΠΥΡΡΑΣ και συν. ΒΑΚΑΡΙΟΥ και ΦΟΡΤΩΣΙΟΥ</t>
  </si>
  <si>
    <t>92ο ΔΕΣΗΣ, ΠΥΡΡΑΣ και συν. ΒΑΚΑΡΙΟΥ και ΦΟΡΤΩΣΙΟΥ</t>
  </si>
  <si>
    <t>ΒΡΟΝΤΕΡΟΥ</t>
  </si>
  <si>
    <t>93ο ΒΡΟΝΤΕΡΟΥ</t>
  </si>
  <si>
    <t>ΓΑΡΔΙΚΙΟΥ</t>
  </si>
  <si>
    <t>94ο ΓΑΡΔΙΚΙΟΥ</t>
  </si>
  <si>
    <t>95ο ΓΑΡΔΙΚΙΟΥ</t>
  </si>
  <si>
    <t>συν.ΠΑΛΑΙΟΧΩΡΙΟΥ ΓΑΡΔΙΚΙΟΥ</t>
  </si>
  <si>
    <t>96ο συν.ΠΑΛΑΙΟΧΩΡΙΟΥ ΓΑΡΔΙΚΙΟΥ</t>
  </si>
  <si>
    <t>ΚΑΛΟΓΗΡΩΝ</t>
  </si>
  <si>
    <t>97ο ΚΑΛΟΓΗΡΩΝ</t>
  </si>
  <si>
    <t>ΝΕΡΑΙΔΟΧΩΡΙΟΥ</t>
  </si>
  <si>
    <t>98ο ΝΕΡΑΙΔΟΧΩΡΙΟΥ</t>
  </si>
  <si>
    <t>ΠΕΡΤΟΥΛΙΟΥ</t>
  </si>
  <si>
    <t>99ο ΠΕΡΤΟΥΛΙΟΥ</t>
  </si>
  <si>
    <t>ΛΥΓΑΡΙΑΣ</t>
  </si>
  <si>
    <t>100ο ΛΥΓΑΡΙΑΣ</t>
  </si>
  <si>
    <t>ΓΟΜΦΩΝ</t>
  </si>
  <si>
    <t>101ο ΓΟΜΦΩΝ</t>
  </si>
  <si>
    <t>102ο ΓΟΜΦΩΝ</t>
  </si>
  <si>
    <t>ΔΡΟΣΕΡΟΥ</t>
  </si>
  <si>
    <t>103ο ΔΡΟΣΕΡΟΥ</t>
  </si>
  <si>
    <t>ΜΟΥΡΙΑΣ</t>
  </si>
  <si>
    <t>104ο ΜΟΥΡΙΑΣ</t>
  </si>
  <si>
    <t>105ο ΜΟΥΡΙΑΣ</t>
  </si>
  <si>
    <t>ΠΑΛΑΙΟΜΟΝΑΣΤΗΡΟΥ</t>
  </si>
  <si>
    <t>106ο ΠΑΛΑΙΟΜΟΝΑΣΤΗΡΟΥ</t>
  </si>
  <si>
    <t>107ο ΠΑΛΑΙΟΜΟΝΑΣΤΗΡΟΥ</t>
  </si>
  <si>
    <t>ΠΗΓΗΣ</t>
  </si>
  <si>
    <t>108ο ΠΗΓΗΣ</t>
  </si>
  <si>
    <t>109ο ΠΗΓΗΣ</t>
  </si>
  <si>
    <t>110ο ΠΗΓΗΣ</t>
  </si>
  <si>
    <t xml:space="preserve">ΜΥΡΟΦΥΛΛΟΥ </t>
  </si>
  <si>
    <t xml:space="preserve">111ο ΜΥΡΟΦΥΛΛΟΥ </t>
  </si>
  <si>
    <t>συν. ΓΚΟΛΦΑΡΙ</t>
  </si>
  <si>
    <t>112ο συν. ΓΚΟΛΦΑΡΙ</t>
  </si>
  <si>
    <t>συν. ΓΛΥΣΤΡΑ</t>
  </si>
  <si>
    <t>113ο συν. ΓΛΥΣΤΡΑ</t>
  </si>
  <si>
    <t>114ο ΝΕΡΑΙΔΑΣ</t>
  </si>
  <si>
    <t>συν. ΛΑΦΙΝΑ</t>
  </si>
  <si>
    <t>115ο συν. ΛΑΦΙΝΑ</t>
  </si>
  <si>
    <t>ΑΡΜΑΤΟΛΙΚΟΥ</t>
  </si>
  <si>
    <t>116ο ΑΡΜΑΤΟΛΙΚΟΥ</t>
  </si>
  <si>
    <t>ΚΟΡΥΦΗΣ</t>
  </si>
  <si>
    <t>117ο ΚΟΡΥΦΗΣ</t>
  </si>
  <si>
    <t>ΠΑΧΤΟΥΡΙΟΥ</t>
  </si>
  <si>
    <t>118ο ΠΑΧΤΟΥΡΙΟΥ</t>
  </si>
  <si>
    <t>συν. ΑΕΤΟΣ</t>
  </si>
  <si>
    <t>119ο συν. ΑΕΤΟΣ</t>
  </si>
  <si>
    <t>ΦΗΚΗΣ</t>
  </si>
  <si>
    <t>120ο ΦΗΚΗΣ</t>
  </si>
  <si>
    <t>121ο ΦΗΚΗΣ</t>
  </si>
  <si>
    <t>122ο ΦΗΚΗΣ</t>
  </si>
  <si>
    <t>ΕΛΕΥΘΕΡΟΧΩΡΙΟΥ</t>
  </si>
  <si>
    <t>123ο ΕΛΕΥΘΕΡΟΧΩΡΙΟΥ</t>
  </si>
  <si>
    <t>124ο ΕΛΕΥΘΕΡΟΧΩΡΙΟΥ</t>
  </si>
  <si>
    <t>ΠΑΡΑΠΟΤΑΜΟΥ</t>
  </si>
  <si>
    <t>125ο ΠΑΡΑΠΟΤΑΜΟΥ</t>
  </si>
  <si>
    <t>126ο ΠΑΡΑΠΟΤΑΜΟΥ</t>
  </si>
  <si>
    <t>ΠΙΑΛΕΙΑΣ</t>
  </si>
  <si>
    <t>127ο ΠΙΑΛΕΙΑΣ</t>
  </si>
  <si>
    <t>128ο ΠΙΑΛΕΙΑΣ</t>
  </si>
  <si>
    <t>συν. ΠΑΛΑΙΟΧΩΡΙΟΥ ΠΙΑΛΕΙΑΣ</t>
  </si>
  <si>
    <t>129ο συν. ΠΑΛΑΙΟΧΩΡΙΟΥ ΠΙΑΛΕΙΑΣ</t>
  </si>
  <si>
    <t>ΦΙΛΥΡΑΣ</t>
  </si>
  <si>
    <t>130ο ΦΙΛΥΡΑΣ</t>
  </si>
  <si>
    <t>ΒΑΘΥΡΡΕΥΜΑΤΟΣ</t>
  </si>
  <si>
    <t>131ο ΒΑΘΥΡΡΕΥΜΑΤΟΣ</t>
  </si>
  <si>
    <t>ΒΑΛΚΑΝΟΥ και ΛΙΒΑΔΟΧΩΡΙΟΥ</t>
  </si>
  <si>
    <t>132ο ΒΑΛΚΑΝΟΥ και ΛΙΒΑΔΟΧΩΡΙΟΥ</t>
  </si>
  <si>
    <t>ΜΕΣΟΧΩΡΑΣ</t>
  </si>
  <si>
    <t>133ο ΜΕΣΟΧΩΡΑΣ</t>
  </si>
  <si>
    <t>134ο ΜΕΣΟΧΩΡΑΣ</t>
  </si>
  <si>
    <t>ΜΟΣΧΟΦΥΤΟΥ</t>
  </si>
  <si>
    <t>135ο ΜΟΣΧΟΦΥΤΟΥ</t>
  </si>
  <si>
    <t>ΝΕΑΣ ΠΕΥΚΗΣ και ΠΑΡΑΜΕΡΟΥ</t>
  </si>
  <si>
    <t>136ο ΝΕΑΣ ΠΕΥΚΗΣ και ΠΑΡΑΜΕΡΟΥ</t>
  </si>
  <si>
    <t>ΠΟΛΥΝΕΡΙΟΥ</t>
  </si>
  <si>
    <t>137ο ΠΟΛΥΝΕΡΙΟΥ</t>
  </si>
  <si>
    <t>ΣΤΟΥΡΝΑΡΑΙΪΚΩΝ</t>
  </si>
  <si>
    <t>138ο ΣΤΟΥΡΝΑΡΑΙΪΚΩΝ</t>
  </si>
  <si>
    <t>139ο ΣΤΟΥΡΝΑΡΑΙΪΚΩΝ</t>
  </si>
  <si>
    <t>140ο ΠΥΛΗΣ</t>
  </si>
  <si>
    <t>141ο ΠΥΛΗΣ</t>
  </si>
  <si>
    <t>142ο ΠΥΛΗΣ</t>
  </si>
  <si>
    <t>ΑΓΙΟΥ ΒΗΣΣΑΡΙΩΝΟΣ</t>
  </si>
  <si>
    <t>143ο ΑΓΙΟΥ ΒΗΣΣΑΡΙΩΝΟΣ</t>
  </si>
  <si>
    <t>144ο ΑΓΙΟΥ ΒΗΣΣΑΡΙΩΝΟΣ</t>
  </si>
  <si>
    <t>ΑΓΙΟΥ ΠΡΟΚΟΠΙΟΥ</t>
  </si>
  <si>
    <t>145ο ΑΓΙΟΥ ΠΡΟΚΟΠΙΟΥ</t>
  </si>
  <si>
    <t>ΚΟΤΡΩΝΙΟΥ</t>
  </si>
  <si>
    <t>146ο ΚΟΤΡΩΝΙΟΥ</t>
  </si>
  <si>
    <t>ΠΑΛΑΙΟΚΑΡΥΑΣ</t>
  </si>
  <si>
    <t>147ο ΠΑΛΑΙΟΚΑΡΥΑΣ</t>
  </si>
  <si>
    <t>ΠΕΤΡΟΧΩΡΙΟΥ</t>
  </si>
  <si>
    <t>148ο ΠΕΤΡΟΧΩΡΙΟΥ</t>
  </si>
  <si>
    <t>ΡΟΠΟΤΟΥ</t>
  </si>
  <si>
    <t>149ο ΡΟΠΟΤΟΥ</t>
  </si>
  <si>
    <t>150ο ΡΟΠΟΤΟΥ</t>
  </si>
  <si>
    <t>ΤΡΙΚΚΑΙΩΝ</t>
  </si>
  <si>
    <t>ΛΟΓΓΟΥ</t>
  </si>
  <si>
    <t>151ο ΛΟΓΓΟΥ</t>
  </si>
  <si>
    <t>ΜΕΓΑΛΟΧΩΡΙΟΥ</t>
  </si>
  <si>
    <t>152ο ΜΕΓΑΛΟΧΩΡΙΟΥ</t>
  </si>
  <si>
    <t>153ο ΜΕΓΑΛΟΧΩΡΙΟΥ</t>
  </si>
  <si>
    <t>154ο ΜΕΓΑΛΟΧΩΡΙΟΥ</t>
  </si>
  <si>
    <t>ΠΑΤΟΥΛΙΑΣ</t>
  </si>
  <si>
    <t>155ο ΠΑΤΟΥΛΙΑΣ</t>
  </si>
  <si>
    <t>ΧΡΥΣΑΥΓΗΣ</t>
  </si>
  <si>
    <t>156ο ΧΡΥΣΑΥΓΗΣ</t>
  </si>
  <si>
    <t>ΒΑΛΤΙΝΟΥ</t>
  </si>
  <si>
    <t>157ο ΒΑΛΤΙΝΟΥ</t>
  </si>
  <si>
    <t>158ο ΒΑΛΤΙΝΟΥ</t>
  </si>
  <si>
    <t>ΔΕΝΔΡΟΧΩΡΙΟΥ</t>
  </si>
  <si>
    <t>159ο ΔΕΝΔΡΟΧΩΡΙΟΥ</t>
  </si>
  <si>
    <t>160ο ΔΕΝΔΡΟΧΩΡΙΟΥ</t>
  </si>
  <si>
    <t>συν. ΕΞΑΛΟΦΟΥ</t>
  </si>
  <si>
    <t>161ο συν. ΕΞΑΛΟΦΟΥ</t>
  </si>
  <si>
    <t>ΚΑΤΩ ΕΛΑΤΗΣ</t>
  </si>
  <si>
    <t>162ο ΚΑΤΩ ΕΛΑΤΗΣ</t>
  </si>
  <si>
    <t>ΦΩΤΑΔΑΣ</t>
  </si>
  <si>
    <t>163ο ΦΩΤΑΔΑΣ</t>
  </si>
  <si>
    <t>ΠΡΙΝΟΥ</t>
  </si>
  <si>
    <t>164ο ΠΡΙΝΟΥ</t>
  </si>
  <si>
    <t>165ο ΠΡΙΝΟΥ</t>
  </si>
  <si>
    <t>ΓΕΝΕΣΙΟΥ</t>
  </si>
  <si>
    <t>166ο ΓΕΝΕΣΙΟΥ</t>
  </si>
  <si>
    <t>ΓΟΡΓΟΓΥΡΙΟΥ</t>
  </si>
  <si>
    <t>167ο ΓΟΡΓΟΓΥΡΙΟΥ</t>
  </si>
  <si>
    <t>168ο ΓΟΡΓΟΓΥΡΙΟΥ</t>
  </si>
  <si>
    <t>ΞΥΛΟΠΑΡΟΙΚΟΥ</t>
  </si>
  <si>
    <t>169ο ΞΥΛΟΠΑΡΟΙΚΟΥ</t>
  </si>
  <si>
    <t>170ο ΠΡΟΔΡΟΜΟΥ</t>
  </si>
  <si>
    <t>171ο ΠΡΟΔΡΟΜΟΥ</t>
  </si>
  <si>
    <t>ΜΕΓΑΛΩΝ ΚΑΛΥΒΙΩΝ</t>
  </si>
  <si>
    <t>172ο ΜΕΓΑΛΩΝ ΚΑΛΥΒΙΩΝ</t>
  </si>
  <si>
    <t>173ο ΜΕΓΑΛΩΝ ΚΑΛΥΒΙΩΝ</t>
  </si>
  <si>
    <t>174ο ΜΕΓΑΛΩΝ ΚΑΛΥΒΙΩΝ</t>
  </si>
  <si>
    <t>175ο ΜΕΓΑΛΩΝ ΚΑΛΥΒΙΩΝ</t>
  </si>
  <si>
    <t>ΑΓΙΑΣ ΚΥΡΙΑΚΗΣ</t>
  </si>
  <si>
    <t>176ο ΑΓΙΑΣ ΚΥΡΙΑΚΗΣ</t>
  </si>
  <si>
    <t>ΓΛΙΝΟΥ</t>
  </si>
  <si>
    <t>177ο ΓΛΙΝΟΥ</t>
  </si>
  <si>
    <t>178ο ΓΛΙΝΟΥ</t>
  </si>
  <si>
    <t>ΠΑΛΑΙΟΠΥΡΓΟΥ και ΚΟΥΜΑΡΙΑΣ</t>
  </si>
  <si>
    <t>179ο ΠΑΛΑΙΟΠΥΡΓΟΥ και ΚΟΥΜΑΡΙΑΣ</t>
  </si>
  <si>
    <t>ΠΑΛΑΙΟΠΥΡΓΟΥ</t>
  </si>
  <si>
    <t>180ο ΠΑΛΑΙΟΠΥΡΓΟΥ</t>
  </si>
  <si>
    <t>ΑΓΡΕΛΙΑΣ</t>
  </si>
  <si>
    <t>181ο ΑΓΡΕΛΙΑΣ</t>
  </si>
  <si>
    <t>182ο ΑΓΡΕΛΙΑΣ</t>
  </si>
  <si>
    <t>ΑΡΔΑΝΙΟΥ</t>
  </si>
  <si>
    <t>183ο ΑΡΔΑΝΙΟΥ</t>
  </si>
  <si>
    <t>184ο ΑΡΔΑΝΙΟΥ</t>
  </si>
  <si>
    <t>ΖΗΛΕΥΤΗ</t>
  </si>
  <si>
    <t>185ο ΖΗΛΕΥΤΗ</t>
  </si>
  <si>
    <t>186ο ΖΗΛΕΥΤΗ</t>
  </si>
  <si>
    <t>ΚΡΗΝΙΤΣΗΣ</t>
  </si>
  <si>
    <t>187ο ΚΡΗΝΙΤΣΗΣ</t>
  </si>
  <si>
    <t>ΛΙΟΠΡΑΣΟΥ</t>
  </si>
  <si>
    <t>188ο ΛΙΟΠΡΑΣΟΥ</t>
  </si>
  <si>
    <t>συν. ΛΑΓΚΑΔΙΑΣ</t>
  </si>
  <si>
    <t>189ο συν. ΛΑΓΚΑΔΙΑΣ</t>
  </si>
  <si>
    <t>ΡΙΖΩΜΑΤΟΣ</t>
  </si>
  <si>
    <t>190ο ΡΙΖΩΜΑΤΟΣ</t>
  </si>
  <si>
    <t>191ο ΡΙΖΩΜΑΤΟΣ</t>
  </si>
  <si>
    <t>192ο ΡΙΖΩΜΑΤΟΣ</t>
  </si>
  <si>
    <t>193ο ΕΛΛΗΝΟΚΑΣΤΡΟΥ</t>
  </si>
  <si>
    <t>ΠΛΑΤΑΝΟΥ</t>
  </si>
  <si>
    <t>194ο ΠΛΑΤΑΝΟΥ</t>
  </si>
  <si>
    <t>195ο ΠΛΑΤΑΝΟΥ</t>
  </si>
  <si>
    <t>ΡΑΞΑΣ</t>
  </si>
  <si>
    <t>196ο ΡΑΞΑΣ</t>
  </si>
  <si>
    <t>197ο ΡΑΞΑΣ</t>
  </si>
  <si>
    <t>ΣΠΑΘΑΔΩΝ</t>
  </si>
  <si>
    <t>198ο ΣΠΑΘΑΔΩΝ</t>
  </si>
  <si>
    <t>ΑΣΚΛΗΠΙΟΣ</t>
  </si>
  <si>
    <t>199ο ΑΣΚΛΗΠΙΟΣ</t>
  </si>
  <si>
    <t>200ο ΑΣΚΛΗΠΙΟΣ</t>
  </si>
  <si>
    <t>201ο ΑΣΚΛΗΠΙΟΣ</t>
  </si>
  <si>
    <t>202ο ΑΣΚΛΗΠΙΟΣ</t>
  </si>
  <si>
    <t>203ο ΑΣΚΛΗΠΙΟΣ</t>
  </si>
  <si>
    <t>204ο ΑΣΚΛΗΠΙΟΣ</t>
  </si>
  <si>
    <t>205ο ΑΣΚΛΗΠΙΟΣ</t>
  </si>
  <si>
    <t>206ο ΑΣΚΛΗΠΙΟΣ</t>
  </si>
  <si>
    <t>207ο ΑΣΚΛΗΠΙΟΣ</t>
  </si>
  <si>
    <t>208ο ΑΣΚΛΗΠΙΟΣ</t>
  </si>
  <si>
    <t>209ο ΑΣΚΛΗΠΙΟΣ</t>
  </si>
  <si>
    <t>210ο ΑΣΚΛΗΠΙΟΣ</t>
  </si>
  <si>
    <t>211ο ΑΣΚΛΗΠΙΟΣ</t>
  </si>
  <si>
    <t>212ο ΑΣΚΛΗΠΙΟΣ</t>
  </si>
  <si>
    <t>213ο ΑΣΚΛΗΠΙΟΣ</t>
  </si>
  <si>
    <t>214ο ΑΣΚΛΗΠΙΟΣ</t>
  </si>
  <si>
    <t>215ο ΑΣΚΛΗΠΙΟΣ</t>
  </si>
  <si>
    <t>216ο ΑΣΚΛΗΠΙΟΣ</t>
  </si>
  <si>
    <t>217ο ΑΣΚΛΗΠΙΟΣ</t>
  </si>
  <si>
    <t>συν. ΠΥΡΓΕΤΟΣ</t>
  </si>
  <si>
    <t>218ο συν. ΠΥΡΓΕΤΟΣ</t>
  </si>
  <si>
    <t>219ο συν. ΠΥΡΓΕΤΟΣ</t>
  </si>
  <si>
    <t>ΒΑΡΟΥΣΙ</t>
  </si>
  <si>
    <t>220ο ΒΑΡΟΥΣΙ</t>
  </si>
  <si>
    <t>221ο ΒΑΡΟΥΣΙ</t>
  </si>
  <si>
    <t>222ο ΒΑΡΟΥΣΙ</t>
  </si>
  <si>
    <t>223ο ΒΑΡΟΥΣΙ</t>
  </si>
  <si>
    <t>224ο ΒΑΡΟΥΣΙ</t>
  </si>
  <si>
    <t>225ο ΒΑΡΟΥΣΙ</t>
  </si>
  <si>
    <t>226ο ΒΑΡΟΥΣΙ</t>
  </si>
  <si>
    <t>227ο ΒΑΡΟΥΣΙ</t>
  </si>
  <si>
    <t>συν. ΚΟΚΚ.ΠΥΡΓΟΣ</t>
  </si>
  <si>
    <t>228ο συν. ΚΟΚΚ.ΠΥΡΓΟΣ</t>
  </si>
  <si>
    <t>229ο συν. ΚΟΚΚ.ΠΥΡΓΟΣ</t>
  </si>
  <si>
    <t>230ο συν. ΚΟΚΚ.ΠΥΡΓΟΣ</t>
  </si>
  <si>
    <t>συν. ΚΗΠΑΚΙ</t>
  </si>
  <si>
    <t>231ο συν. ΚΗΠΑΚΙ</t>
  </si>
  <si>
    <t>συν. ΑΓ.ΑΠΟΣΤΟΛΟΙ</t>
  </si>
  <si>
    <t>232ο συν. ΑΓ.ΑΠΟΣΤΟΛΟΙ</t>
  </si>
  <si>
    <t>συν.ΣΩΤΗΡΑ</t>
  </si>
  <si>
    <t>233ο συν.ΣΩΤΗΡΑ</t>
  </si>
  <si>
    <t xml:space="preserve">συν. ΛΕΠΤΟΚΑΡΥΑ και ΠΕΡΔΙΚΟΡΑΧΗ </t>
  </si>
  <si>
    <t xml:space="preserve">234ο συν. ΛΕΠΤΟΚΑΡΥΑ και ΠΕΡΔΙΚΟΡΑΧΗ </t>
  </si>
  <si>
    <t>συν. ΛΕΠΤΟΚΑΡΥΑ</t>
  </si>
  <si>
    <t>235ο συν. ΛΕΠΤΟΚΑΡΥΑ</t>
  </si>
  <si>
    <t>ΛΗΘΑΙΟΣ</t>
  </si>
  <si>
    <t>236ο ΛΗΘΑΙΟΣ</t>
  </si>
  <si>
    <t>237ο ΛΗΘΑΙΟΣ</t>
  </si>
  <si>
    <t>238ο ΛΗΘΑΙΟΣ</t>
  </si>
  <si>
    <t>239ο ΛΗΘΑΙΟΣ</t>
  </si>
  <si>
    <t>240ο ΛΗΘΑΙΟΣ</t>
  </si>
  <si>
    <t>241ο ΛΗΘΑΙΟΣ</t>
  </si>
  <si>
    <t>242ο ΛΗΘΑΙΟΣ</t>
  </si>
  <si>
    <t>243ο ΛΗΘΑΙΟΣ</t>
  </si>
  <si>
    <t>244ο ΛΗΘΑΙΟΣ</t>
  </si>
  <si>
    <t>245ο ΛΗΘΑΙΟΣ</t>
  </si>
  <si>
    <t>246ο ΛΗΘΑΙΟΣ</t>
  </si>
  <si>
    <t>247ο ΛΗΘΑΙΟΣ</t>
  </si>
  <si>
    <t>248ο ΛΗΘΑΙΟΣ</t>
  </si>
  <si>
    <t>συν. ΡΙΖΑΡΙΟ</t>
  </si>
  <si>
    <t>249ο συν. ΡΙΖΑΡΙΟ</t>
  </si>
  <si>
    <t>250ο συν. ΡΙΖΑΡΙΟ</t>
  </si>
  <si>
    <t>συν. ΚΑΡΥΕΣ</t>
  </si>
  <si>
    <t>251ο συν. ΚΑΡΥΕΣ</t>
  </si>
  <si>
    <t>συν. ΦΛΑΜΟΥΛΙ</t>
  </si>
  <si>
    <t>252ο συν. ΦΛΑΜΟΥΛΙ</t>
  </si>
  <si>
    <t>ΜΠΑΡΑ</t>
  </si>
  <si>
    <t>253ο ΜΠΑΡΑ</t>
  </si>
  <si>
    <t>254ο ΜΠΑΡΑ</t>
  </si>
  <si>
    <t>255ο ΜΠΑΡΑ</t>
  </si>
  <si>
    <t>256ο ΜΠΑΡΑ</t>
  </si>
  <si>
    <t>257ο ΜΠΑΡΑ</t>
  </si>
  <si>
    <t>258ο ΜΠΑΡΑ</t>
  </si>
  <si>
    <t>259ο ΜΠΑΡΑ</t>
  </si>
  <si>
    <t>260ο ΜΠΑΡΑ</t>
  </si>
  <si>
    <t>261ο ΜΠΑΡΑ</t>
  </si>
  <si>
    <t>262ο ΜΠΑΡΑ</t>
  </si>
  <si>
    <t>συν. ΛΟΓΓΑΚΙ</t>
  </si>
  <si>
    <t>263ο συν. ΛΟΓΓΑΚΙ</t>
  </si>
  <si>
    <t>ΚΕΦΑΛΟΒΡΥΣΟΥ</t>
  </si>
  <si>
    <t>264ο ΚΕΦΑΛΟΒΡΥΣΟΥ</t>
  </si>
  <si>
    <t>265ο ΚΕΦΑΛΟΒΡΥΣΟΥ</t>
  </si>
  <si>
    <t>266ο ΚΕΦΑΛΟΒΡΥΣΟΥ</t>
  </si>
  <si>
    <t>ΔΙΑΛΕΚΤΟΥ</t>
  </si>
  <si>
    <t>267ο ΔΙΑΛΕΚΤΟΥ</t>
  </si>
  <si>
    <t>268ο ΔΙΑΛΕΚΤΟΥ</t>
  </si>
  <si>
    <t>ΔΙΠΟΤΑΜΟΥ</t>
  </si>
  <si>
    <t>269ο ΔΙΠΟΤΑΜΟΥ</t>
  </si>
  <si>
    <t>συν. ΡΟΓΓΙΩΝ</t>
  </si>
  <si>
    <t>270ο συν. ΡΟΓΓΙΩΝ</t>
  </si>
  <si>
    <t>ΜΕΓΑΛΟΥ ΚΕΦΑΛΟΒΡΥΣΟΥ</t>
  </si>
  <si>
    <t>271ο ΜΕΓΑΛΟΥ ΚΕΦΑΛΟΒΡΥΣΟΥ</t>
  </si>
  <si>
    <t>272ο ΜΕΓΑΛΟΥ ΚΕΦΑΛΟΒΡΥΣΟΥ</t>
  </si>
  <si>
    <t>ΜΕΓΑΡΧΗΣ</t>
  </si>
  <si>
    <t>273ο ΜΕΓΑΡΧΗΣ</t>
  </si>
  <si>
    <t>274ο ΜΕΓΑΡΧΗΣ</t>
  </si>
  <si>
    <t>συν. ΚΑΛΟΝΕΡΙΟΥ</t>
  </si>
  <si>
    <t>275ο συν. ΚΑΛΟΝΕΡΙΟΥ</t>
  </si>
  <si>
    <t>ΦΑΡΚΑΔΟΝΑΣ</t>
  </si>
  <si>
    <t>ΟΙΧΑΛΙΑΣ</t>
  </si>
  <si>
    <t>276ο ΟΙΧΑΛΙΑΣ</t>
  </si>
  <si>
    <t>277ο ΟΙΧΑΛΙΑΣ</t>
  </si>
  <si>
    <t>278ο ΟΙΧΑΛΙΑΣ</t>
  </si>
  <si>
    <t>279ο ΟΙΧΑΛΙΑΣ</t>
  </si>
  <si>
    <t>280ο ΟΙΧΑΛΙΑΣ</t>
  </si>
  <si>
    <t>281ο ΟΙΧΑΛΙΑΣ</t>
  </si>
  <si>
    <t>282ο ΟΙΧΑΛΙΑΣ</t>
  </si>
  <si>
    <t>ΓΕΩΡΓΑΝΑΔΩΝ</t>
  </si>
  <si>
    <t>283ο ΓΕΩΡΓΑΝΑΔΩΝ</t>
  </si>
  <si>
    <t>ΚΛΟΚΟΤΟΥ</t>
  </si>
  <si>
    <t>284ο ΚΛΟΚΟΤΟΥ</t>
  </si>
  <si>
    <t>285ο ΚΛΟΚΟΤΟΥ</t>
  </si>
  <si>
    <t>ΚΡΗΝΗΣ</t>
  </si>
  <si>
    <t>286ο ΚΡΗΝΗΣ</t>
  </si>
  <si>
    <t>287ο ΚΡΗΝΗΣ</t>
  </si>
  <si>
    <t>ΠΕΤΡΩΤΟΥ</t>
  </si>
  <si>
    <t>288ο ΠΕΤΡΩΤΟΥ</t>
  </si>
  <si>
    <t>289ο ΠΕΤΡΩΤΟΥ</t>
  </si>
  <si>
    <t>290ο ΠΕΤΡΩΤΟΥ</t>
  </si>
  <si>
    <t>ΝΟΜΗΣ</t>
  </si>
  <si>
    <t>291ο ΝΟΜΗΣ</t>
  </si>
  <si>
    <t>ΠΕΤΡΟΠΟΡΟΥ</t>
  </si>
  <si>
    <t>292ο ΠΕΤΡΟΠΟΡΟΥ</t>
  </si>
  <si>
    <t>ΣΕΡΒΩΤΩΝ</t>
  </si>
  <si>
    <t>293ο ΣΕΡΒΩΤΩΝ</t>
  </si>
  <si>
    <t>ΤΑΞΙΑΡΧΩΝ</t>
  </si>
  <si>
    <t>294ο ΤΑΞΙΑΡΧΩΝ</t>
  </si>
  <si>
    <t>295ο ΤΑΞΙΑΡΧΩΝ</t>
  </si>
  <si>
    <t>ΦΑΝΕΡΩΜΕΝΗΣ</t>
  </si>
  <si>
    <t>296ο ΦΑΝΕΡΩΜΕΝΗΣ</t>
  </si>
  <si>
    <t>297ο ΦΑΡΚΑΔΟΝΑΣ</t>
  </si>
  <si>
    <t>298ο ΦΑΡΚΑΔΟΝΑΣ</t>
  </si>
  <si>
    <t>299ο ΦΑΡΚΑΔΟΝΑΣ</t>
  </si>
  <si>
    <t>300ο ΦΑΡΚΑΔΟΝΑΣ</t>
  </si>
  <si>
    <t>ΑΧΛΑΔΟΧΩΡΙΟΥ</t>
  </si>
  <si>
    <t>301ο ΑΧΛΑΔΟΧΩΡΙΟΥ</t>
  </si>
  <si>
    <t>ΓΡΙΖΑΝΟΥ</t>
  </si>
  <si>
    <t>302ο ΓΡΙΖΑΝΟΥ</t>
  </si>
  <si>
    <t>303ο ΓΡΙΖΑΝΟΥ</t>
  </si>
  <si>
    <t>304ο ΓΡΙΖΑΝΟΥ</t>
  </si>
  <si>
    <t>ΔΙΑΣΕΛΛΟΥ</t>
  </si>
  <si>
    <t>305ο ΔΙΑΣΕΛΛΟΥ</t>
  </si>
  <si>
    <t>ΖΑΡΚΟΥ</t>
  </si>
  <si>
    <t>306ο ΖΑΡΚΟΥ</t>
  </si>
  <si>
    <t>307ο ΖΑΡΚΟΥ</t>
  </si>
  <si>
    <t>308ο ΖΑΡΚΟΥ</t>
  </si>
  <si>
    <t>ΚΕΡΑΜΙΔΙΟΥ</t>
  </si>
  <si>
    <t>309ο ΚΕΡΑΜΙΔΙΟΥ</t>
  </si>
  <si>
    <t>ΠΑΝΑΓΙΤΣΑΣ</t>
  </si>
  <si>
    <t>310ο ΠΑΝΑΓΙΤΣΑΣ</t>
  </si>
  <si>
    <t>ΠΗΝΕΙΑΔΑΣ</t>
  </si>
  <si>
    <t>311ο ΠΗΝΕΙΑΔΑΣ</t>
  </si>
  <si>
    <t>ΦΥΛΑΚΕΣ-ΕΙΔΙΚΟ ΤΜΗΜΑ</t>
  </si>
  <si>
    <t>312ο ΦΥΛΑΚΕΣ-ΕΙΔΙΚΟ ΤΜΗΜΑ</t>
  </si>
  <si>
    <t>OXI</t>
  </si>
  <si>
    <t>NAI</t>
  </si>
  <si>
    <t xml:space="preserve">  ΨΗΦΟΙ</t>
  </si>
  <si>
    <t xml:space="preserve">  ΠΟΣΟΣΤΑ ΔΗΜΟΨΗΦΙΣΜΑΤΟΣ ΠΕΡ. ΕΝΟΤΗΤΑΣ ΤΡΙΚΑΛΩΝ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</si>
</sst>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b/>
      <sz val="12"/>
      <name val="MS Sans Serif"/>
      <family val="2"/>
    </font>
    <font>
      <b/>
      <sz val="14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5"/>
      <name val="Tahoma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</cellStyleXfs>
  <cellXfs count="31">
    <xf numFmtId="0" fontId="0" fillId="0" borderId="0" xfId="0" applyAlignment="1">
      <alignment/>
    </xf>
    <xf numFmtId="0" fontId="6" fillId="22" borderId="10" xfId="0" applyNumberFormat="1" applyFont="1" applyFill="1" applyBorder="1" applyAlignment="1">
      <alignment horizontal="center" textRotation="90" wrapText="1"/>
    </xf>
    <xf numFmtId="0" fontId="7" fillId="22" borderId="10" xfId="0" applyNumberFormat="1" applyFont="1" applyFill="1" applyBorder="1" applyAlignment="1">
      <alignment horizontal="center"/>
    </xf>
    <xf numFmtId="0" fontId="7" fillId="22" borderId="10" xfId="0" applyNumberFormat="1" applyFont="1" applyFill="1" applyBorder="1" applyAlignment="1">
      <alignment horizontal="center" wrapText="1" shrinkToFit="1"/>
    </xf>
    <xf numFmtId="0" fontId="7" fillId="22" borderId="10" xfId="0" applyNumberFormat="1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1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4" borderId="10" xfId="0" applyNumberFormat="1" applyFont="1" applyFill="1" applyBorder="1" applyAlignment="1">
      <alignment horizontal="center" wrapText="1"/>
    </xf>
    <xf numFmtId="0" fontId="6" fillId="22" borderId="10" xfId="0" applyNumberFormat="1" applyFont="1" applyFill="1" applyBorder="1" applyAlignment="1">
      <alignment horizontal="center" wrapText="1"/>
    </xf>
    <xf numFmtId="0" fontId="10" fillId="4" borderId="11" xfId="0" applyFont="1" applyFill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39" fillId="15" borderId="12" xfId="0" applyFont="1" applyFill="1" applyBorder="1" applyAlignment="1">
      <alignment horizontal="center"/>
    </xf>
    <xf numFmtId="0" fontId="39" fillId="14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10" fontId="40" fillId="15" borderId="12" xfId="54" applyNumberFormat="1" applyFont="1" applyFill="1" applyBorder="1" applyAlignment="1">
      <alignment horizontal="center"/>
    </xf>
    <xf numFmtId="10" fontId="40" fillId="14" borderId="12" xfId="54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3" fontId="40" fillId="15" borderId="14" xfId="0" applyNumberFormat="1" applyFont="1" applyFill="1" applyBorder="1" applyAlignment="1">
      <alignment horizontal="center"/>
    </xf>
    <xf numFmtId="3" fontId="40" fillId="14" borderId="15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 ΠΟΣΟΣΤΑ ΔΗΜΟΨΗΦΙΣΜΑΤΟΣ ΠΕΡ. ΕΝΟΤΗΤΑΣ ΤΡΙΚΑΛΩΝ</a:t>
            </a:r>
          </a:p>
        </c:rich>
      </c:tx>
      <c:layout>
        <c:manualLayout>
          <c:xMode val="factor"/>
          <c:yMode val="factor"/>
          <c:x val="-0.01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7425"/>
          <c:w val="0.638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ΓΡΑΦΗΜΑ!$A$6</c:f>
              <c:strCache>
                <c:ptCount val="1"/>
                <c:pt idx="0">
                  <c:v>  ΠΟΣΟΣΤΑ ΔΗΜΟΨΗΦΙΣΜΑΤΟΣ ΠΕΡ. ΕΝΟΤΗΤΑΣ ΤΡΙΚΑΛΩΝ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52F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ΓΡΑΦΗΜΑ!$B$5:$C$5</c:f>
              <c:strCache/>
            </c:strRef>
          </c:cat>
          <c:val>
            <c:numRef>
              <c:f>ΓΡΑΦΗΜΑ!$B$6:$C$6</c:f>
              <c:numCache/>
            </c:numRef>
          </c:val>
        </c:ser>
        <c:axId val="11309304"/>
        <c:axId val="34674873"/>
      </c:bar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/>
            </a:pPr>
          </a:p>
        </c:txPr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85725</xdr:rowOff>
    </xdr:from>
    <xdr:to>
      <xdr:col>7</xdr:col>
      <xdr:colOff>428625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525" y="2143125"/>
        <a:ext cx="5981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sifTRIK000_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psifTRIK100_1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psifTRIK200_3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DA1"/>
    </sheetNames>
    <sheetDataSet>
      <sheetData sheetId="0">
        <row r="4">
          <cell r="F4">
            <v>131</v>
          </cell>
          <cell r="G4">
            <v>2</v>
          </cell>
          <cell r="H4">
            <v>2</v>
          </cell>
          <cell r="K4">
            <v>73</v>
          </cell>
          <cell r="L4">
            <v>54</v>
          </cell>
        </row>
        <row r="5">
          <cell r="F5">
            <v>334</v>
          </cell>
          <cell r="G5">
            <v>36</v>
          </cell>
          <cell r="H5">
            <v>5</v>
          </cell>
          <cell r="K5">
            <v>156</v>
          </cell>
          <cell r="L5">
            <v>137</v>
          </cell>
        </row>
        <row r="6">
          <cell r="F6">
            <v>263</v>
          </cell>
          <cell r="G6">
            <v>17</v>
          </cell>
          <cell r="H6">
            <v>4</v>
          </cell>
          <cell r="K6">
            <v>142</v>
          </cell>
          <cell r="L6">
            <v>100</v>
          </cell>
        </row>
        <row r="7">
          <cell r="F7">
            <v>232</v>
          </cell>
          <cell r="G7">
            <v>3</v>
          </cell>
          <cell r="H7">
            <v>2</v>
          </cell>
          <cell r="K7">
            <v>130</v>
          </cell>
          <cell r="L7">
            <v>97</v>
          </cell>
        </row>
        <row r="8">
          <cell r="F8">
            <v>189</v>
          </cell>
          <cell r="G8">
            <v>13</v>
          </cell>
          <cell r="H8">
            <v>0</v>
          </cell>
          <cell r="K8">
            <v>70</v>
          </cell>
          <cell r="L8">
            <v>106</v>
          </cell>
        </row>
        <row r="9">
          <cell r="F9">
            <v>320</v>
          </cell>
          <cell r="G9">
            <v>11</v>
          </cell>
          <cell r="H9">
            <v>3</v>
          </cell>
          <cell r="K9">
            <v>201</v>
          </cell>
          <cell r="L9">
            <v>105</v>
          </cell>
        </row>
        <row r="10">
          <cell r="F10">
            <v>274</v>
          </cell>
          <cell r="G10">
            <v>5</v>
          </cell>
          <cell r="H10">
            <v>7</v>
          </cell>
          <cell r="K10">
            <v>172</v>
          </cell>
          <cell r="L10">
            <v>90</v>
          </cell>
        </row>
        <row r="11">
          <cell r="F11">
            <v>248</v>
          </cell>
          <cell r="G11">
            <v>7</v>
          </cell>
          <cell r="H11">
            <v>0</v>
          </cell>
          <cell r="K11">
            <v>153</v>
          </cell>
          <cell r="L11">
            <v>88</v>
          </cell>
        </row>
        <row r="12">
          <cell r="F12">
            <v>268</v>
          </cell>
          <cell r="G12">
            <v>10</v>
          </cell>
          <cell r="H12">
            <v>2</v>
          </cell>
          <cell r="K12">
            <v>170</v>
          </cell>
          <cell r="L12">
            <v>86</v>
          </cell>
        </row>
        <row r="13">
          <cell r="F13">
            <v>180</v>
          </cell>
          <cell r="G13">
            <v>7</v>
          </cell>
          <cell r="H13">
            <v>3</v>
          </cell>
          <cell r="K13">
            <v>113</v>
          </cell>
          <cell r="L13">
            <v>57</v>
          </cell>
        </row>
        <row r="14">
          <cell r="F14">
            <v>250</v>
          </cell>
          <cell r="G14">
            <v>23</v>
          </cell>
          <cell r="H14">
            <v>1</v>
          </cell>
          <cell r="K14">
            <v>154</v>
          </cell>
          <cell r="L14">
            <v>72</v>
          </cell>
        </row>
        <row r="15">
          <cell r="F15">
            <v>150</v>
          </cell>
          <cell r="G15">
            <v>7</v>
          </cell>
          <cell r="H15">
            <v>0</v>
          </cell>
          <cell r="K15">
            <v>80</v>
          </cell>
          <cell r="L15">
            <v>63</v>
          </cell>
        </row>
        <row r="16">
          <cell r="F16">
            <v>411</v>
          </cell>
          <cell r="G16">
            <v>15</v>
          </cell>
          <cell r="H16">
            <v>3</v>
          </cell>
          <cell r="K16">
            <v>249</v>
          </cell>
          <cell r="L16">
            <v>144</v>
          </cell>
        </row>
        <row r="17">
          <cell r="F17">
            <v>407</v>
          </cell>
          <cell r="G17">
            <v>6</v>
          </cell>
          <cell r="H17">
            <v>2</v>
          </cell>
          <cell r="K17">
            <v>246</v>
          </cell>
          <cell r="L17">
            <v>153</v>
          </cell>
        </row>
        <row r="18">
          <cell r="F18">
            <v>425</v>
          </cell>
          <cell r="G18">
            <v>17</v>
          </cell>
          <cell r="H18">
            <v>1</v>
          </cell>
          <cell r="K18">
            <v>256</v>
          </cell>
          <cell r="L18">
            <v>151</v>
          </cell>
        </row>
        <row r="19">
          <cell r="F19">
            <v>408</v>
          </cell>
          <cell r="G19">
            <v>22</v>
          </cell>
          <cell r="H19">
            <v>5</v>
          </cell>
          <cell r="K19">
            <v>230</v>
          </cell>
          <cell r="L19">
            <v>151</v>
          </cell>
        </row>
        <row r="20">
          <cell r="F20">
            <v>395</v>
          </cell>
          <cell r="G20">
            <v>8</v>
          </cell>
          <cell r="H20">
            <v>3</v>
          </cell>
          <cell r="K20">
            <v>226</v>
          </cell>
          <cell r="L20">
            <v>158</v>
          </cell>
        </row>
        <row r="21">
          <cell r="F21">
            <v>405</v>
          </cell>
          <cell r="G21">
            <v>6</v>
          </cell>
          <cell r="H21">
            <v>2</v>
          </cell>
          <cell r="K21">
            <v>232</v>
          </cell>
          <cell r="L21">
            <v>165</v>
          </cell>
        </row>
        <row r="22">
          <cell r="F22">
            <v>458</v>
          </cell>
          <cell r="G22">
            <v>26</v>
          </cell>
          <cell r="H22">
            <v>3</v>
          </cell>
          <cell r="K22">
            <v>232</v>
          </cell>
          <cell r="L22">
            <v>197</v>
          </cell>
        </row>
        <row r="23">
          <cell r="F23">
            <v>442</v>
          </cell>
          <cell r="G23">
            <v>4</v>
          </cell>
          <cell r="H23">
            <v>2</v>
          </cell>
          <cell r="K23">
            <v>280</v>
          </cell>
          <cell r="L23">
            <v>156</v>
          </cell>
        </row>
        <row r="24">
          <cell r="F24">
            <v>428</v>
          </cell>
          <cell r="G24">
            <v>15</v>
          </cell>
          <cell r="H24">
            <v>3</v>
          </cell>
          <cell r="K24">
            <v>273</v>
          </cell>
          <cell r="L24">
            <v>137</v>
          </cell>
        </row>
        <row r="25">
          <cell r="F25">
            <v>102</v>
          </cell>
          <cell r="G25">
            <v>11</v>
          </cell>
          <cell r="H25">
            <v>0</v>
          </cell>
          <cell r="K25">
            <v>51</v>
          </cell>
          <cell r="L25">
            <v>40</v>
          </cell>
        </row>
        <row r="26">
          <cell r="F26">
            <v>122</v>
          </cell>
          <cell r="G26">
            <v>0</v>
          </cell>
          <cell r="H26">
            <v>1</v>
          </cell>
          <cell r="K26">
            <v>76</v>
          </cell>
          <cell r="L26">
            <v>45</v>
          </cell>
        </row>
        <row r="27">
          <cell r="F27">
            <v>206</v>
          </cell>
          <cell r="G27">
            <v>12</v>
          </cell>
          <cell r="H27">
            <v>0</v>
          </cell>
          <cell r="K27">
            <v>91</v>
          </cell>
          <cell r="L27">
            <v>103</v>
          </cell>
        </row>
        <row r="28">
          <cell r="F28">
            <v>172</v>
          </cell>
          <cell r="G28">
            <v>7</v>
          </cell>
          <cell r="H28">
            <v>0</v>
          </cell>
          <cell r="K28">
            <v>97</v>
          </cell>
          <cell r="L28">
            <v>68</v>
          </cell>
        </row>
        <row r="29">
          <cell r="F29">
            <v>135</v>
          </cell>
          <cell r="G29">
            <v>4</v>
          </cell>
          <cell r="H29">
            <v>1</v>
          </cell>
          <cell r="K29">
            <v>62</v>
          </cell>
          <cell r="L29">
            <v>68</v>
          </cell>
        </row>
        <row r="30">
          <cell r="F30">
            <v>282</v>
          </cell>
          <cell r="G30">
            <v>44</v>
          </cell>
          <cell r="H30">
            <v>1</v>
          </cell>
          <cell r="K30">
            <v>160</v>
          </cell>
          <cell r="L30">
            <v>77</v>
          </cell>
        </row>
        <row r="31">
          <cell r="F31">
            <v>279</v>
          </cell>
          <cell r="G31">
            <v>11</v>
          </cell>
          <cell r="H31">
            <v>5</v>
          </cell>
          <cell r="K31">
            <v>131</v>
          </cell>
          <cell r="L31">
            <v>132</v>
          </cell>
        </row>
        <row r="32">
          <cell r="F32">
            <v>323</v>
          </cell>
          <cell r="G32">
            <v>8</v>
          </cell>
          <cell r="H32">
            <v>1</v>
          </cell>
          <cell r="K32">
            <v>190</v>
          </cell>
          <cell r="L32">
            <v>124</v>
          </cell>
        </row>
        <row r="33">
          <cell r="F33">
            <v>257</v>
          </cell>
          <cell r="G33">
            <v>10</v>
          </cell>
          <cell r="H33">
            <v>1</v>
          </cell>
          <cell r="K33">
            <v>144</v>
          </cell>
          <cell r="L33">
            <v>102</v>
          </cell>
        </row>
        <row r="34">
          <cell r="F34">
            <v>262</v>
          </cell>
          <cell r="G34">
            <v>13</v>
          </cell>
          <cell r="H34">
            <v>2</v>
          </cell>
          <cell r="K34">
            <v>165</v>
          </cell>
          <cell r="L34">
            <v>82</v>
          </cell>
        </row>
        <row r="35">
          <cell r="F35">
            <v>292</v>
          </cell>
          <cell r="G35">
            <v>8</v>
          </cell>
          <cell r="H35">
            <v>2</v>
          </cell>
          <cell r="K35">
            <v>186</v>
          </cell>
          <cell r="L35">
            <v>96</v>
          </cell>
        </row>
        <row r="36">
          <cell r="F36">
            <v>268</v>
          </cell>
          <cell r="G36">
            <v>4</v>
          </cell>
          <cell r="H36">
            <v>1</v>
          </cell>
          <cell r="K36">
            <v>140</v>
          </cell>
          <cell r="L36">
            <v>123</v>
          </cell>
        </row>
        <row r="37">
          <cell r="F37">
            <v>233</v>
          </cell>
          <cell r="G37">
            <v>7</v>
          </cell>
          <cell r="H37">
            <v>5</v>
          </cell>
          <cell r="K37">
            <v>118</v>
          </cell>
          <cell r="L37">
            <v>103</v>
          </cell>
        </row>
        <row r="38">
          <cell r="F38">
            <v>142</v>
          </cell>
          <cell r="G38">
            <v>32</v>
          </cell>
          <cell r="H38">
            <v>0</v>
          </cell>
          <cell r="K38">
            <v>63</v>
          </cell>
          <cell r="L38">
            <v>47</v>
          </cell>
        </row>
        <row r="39">
          <cell r="F39">
            <v>177</v>
          </cell>
          <cell r="G39">
            <v>20</v>
          </cell>
          <cell r="H39">
            <v>1</v>
          </cell>
          <cell r="K39">
            <v>72</v>
          </cell>
          <cell r="L39">
            <v>84</v>
          </cell>
        </row>
        <row r="40">
          <cell r="F40">
            <v>134</v>
          </cell>
          <cell r="G40">
            <v>3</v>
          </cell>
          <cell r="H40">
            <v>0</v>
          </cell>
          <cell r="K40">
            <v>76</v>
          </cell>
          <cell r="L40">
            <v>55</v>
          </cell>
        </row>
        <row r="41">
          <cell r="F41">
            <v>351</v>
          </cell>
          <cell r="G41">
            <v>31</v>
          </cell>
          <cell r="H41">
            <v>6</v>
          </cell>
          <cell r="K41">
            <v>213</v>
          </cell>
          <cell r="L41">
            <v>101</v>
          </cell>
        </row>
        <row r="42">
          <cell r="F42">
            <v>245</v>
          </cell>
          <cell r="G42">
            <v>18</v>
          </cell>
          <cell r="H42">
            <v>2</v>
          </cell>
          <cell r="K42">
            <v>103</v>
          </cell>
          <cell r="L42">
            <v>122</v>
          </cell>
        </row>
        <row r="43">
          <cell r="F43">
            <v>183</v>
          </cell>
          <cell r="G43">
            <v>20</v>
          </cell>
          <cell r="H43">
            <v>0</v>
          </cell>
          <cell r="K43">
            <v>117</v>
          </cell>
          <cell r="L43">
            <v>46</v>
          </cell>
        </row>
        <row r="44">
          <cell r="F44">
            <v>206</v>
          </cell>
          <cell r="G44">
            <v>11</v>
          </cell>
          <cell r="H44">
            <v>2</v>
          </cell>
          <cell r="K44">
            <v>135</v>
          </cell>
          <cell r="L44">
            <v>58</v>
          </cell>
        </row>
        <row r="45">
          <cell r="F45">
            <v>102</v>
          </cell>
          <cell r="G45">
            <v>1</v>
          </cell>
          <cell r="H45">
            <v>0</v>
          </cell>
          <cell r="K45">
            <v>26</v>
          </cell>
          <cell r="L45">
            <v>75</v>
          </cell>
        </row>
        <row r="46">
          <cell r="F46">
            <v>213</v>
          </cell>
          <cell r="G46">
            <v>4</v>
          </cell>
          <cell r="H46">
            <v>4</v>
          </cell>
          <cell r="K46">
            <v>95</v>
          </cell>
          <cell r="L46">
            <v>110</v>
          </cell>
        </row>
        <row r="47">
          <cell r="F47">
            <v>170</v>
          </cell>
          <cell r="G47">
            <v>5</v>
          </cell>
          <cell r="H47">
            <v>1</v>
          </cell>
          <cell r="K47">
            <v>114</v>
          </cell>
          <cell r="L47">
            <v>50</v>
          </cell>
        </row>
        <row r="48">
          <cell r="F48">
            <v>81</v>
          </cell>
          <cell r="G48">
            <v>12</v>
          </cell>
          <cell r="H48">
            <v>0</v>
          </cell>
          <cell r="K48">
            <v>32</v>
          </cell>
          <cell r="L48">
            <v>37</v>
          </cell>
        </row>
        <row r="49">
          <cell r="F49">
            <v>279</v>
          </cell>
          <cell r="G49">
            <v>15</v>
          </cell>
          <cell r="H49">
            <v>3</v>
          </cell>
          <cell r="K49">
            <v>133</v>
          </cell>
          <cell r="L49">
            <v>128</v>
          </cell>
        </row>
        <row r="50">
          <cell r="F50">
            <v>190</v>
          </cell>
          <cell r="G50">
            <v>6</v>
          </cell>
          <cell r="H50">
            <v>1</v>
          </cell>
          <cell r="K50">
            <v>102</v>
          </cell>
          <cell r="L50">
            <v>81</v>
          </cell>
        </row>
        <row r="51">
          <cell r="F51">
            <v>183</v>
          </cell>
          <cell r="G51">
            <v>3</v>
          </cell>
          <cell r="H51">
            <v>1</v>
          </cell>
          <cell r="K51">
            <v>93</v>
          </cell>
          <cell r="L51">
            <v>86</v>
          </cell>
        </row>
        <row r="52">
          <cell r="F52">
            <v>192</v>
          </cell>
          <cell r="G52">
            <v>15</v>
          </cell>
          <cell r="H52">
            <v>2</v>
          </cell>
          <cell r="K52">
            <v>90</v>
          </cell>
          <cell r="L52">
            <v>85</v>
          </cell>
        </row>
        <row r="53">
          <cell r="F53">
            <v>178</v>
          </cell>
          <cell r="G53">
            <v>0</v>
          </cell>
          <cell r="H53">
            <v>0</v>
          </cell>
          <cell r="K53">
            <v>130</v>
          </cell>
          <cell r="L53">
            <v>48</v>
          </cell>
        </row>
        <row r="54">
          <cell r="F54">
            <v>191</v>
          </cell>
          <cell r="G54">
            <v>6</v>
          </cell>
          <cell r="H54">
            <v>0</v>
          </cell>
          <cell r="K54">
            <v>116</v>
          </cell>
          <cell r="L54">
            <v>69</v>
          </cell>
        </row>
        <row r="55">
          <cell r="F55">
            <v>280</v>
          </cell>
          <cell r="G55">
            <v>10</v>
          </cell>
          <cell r="H55">
            <v>1</v>
          </cell>
          <cell r="K55">
            <v>189</v>
          </cell>
          <cell r="L55">
            <v>80</v>
          </cell>
        </row>
        <row r="56">
          <cell r="F56">
            <v>254</v>
          </cell>
          <cell r="G56">
            <v>7</v>
          </cell>
          <cell r="H56">
            <v>3</v>
          </cell>
          <cell r="K56">
            <v>121</v>
          </cell>
          <cell r="L56">
            <v>123</v>
          </cell>
        </row>
        <row r="57">
          <cell r="F57">
            <v>154</v>
          </cell>
          <cell r="G57">
            <v>24</v>
          </cell>
          <cell r="H57">
            <v>2</v>
          </cell>
          <cell r="K57">
            <v>79</v>
          </cell>
          <cell r="L57">
            <v>49</v>
          </cell>
        </row>
        <row r="58">
          <cell r="F58">
            <v>138</v>
          </cell>
          <cell r="G58">
            <v>11</v>
          </cell>
          <cell r="H58">
            <v>2</v>
          </cell>
          <cell r="K58">
            <v>74</v>
          </cell>
          <cell r="L58">
            <v>51</v>
          </cell>
        </row>
        <row r="59">
          <cell r="F59">
            <v>158</v>
          </cell>
          <cell r="G59">
            <v>4</v>
          </cell>
          <cell r="H59">
            <v>0</v>
          </cell>
          <cell r="K59">
            <v>108</v>
          </cell>
          <cell r="L59">
            <v>46</v>
          </cell>
        </row>
        <row r="60">
          <cell r="F60">
            <v>140</v>
          </cell>
          <cell r="G60">
            <v>3</v>
          </cell>
          <cell r="H60">
            <v>0</v>
          </cell>
          <cell r="K60">
            <v>59</v>
          </cell>
          <cell r="L60">
            <v>78</v>
          </cell>
        </row>
        <row r="61">
          <cell r="F61">
            <v>207</v>
          </cell>
          <cell r="G61">
            <v>1</v>
          </cell>
          <cell r="H61">
            <v>0</v>
          </cell>
          <cell r="K61">
            <v>116</v>
          </cell>
          <cell r="L61">
            <v>90</v>
          </cell>
        </row>
        <row r="62">
          <cell r="F62">
            <v>210</v>
          </cell>
          <cell r="G62">
            <v>11</v>
          </cell>
          <cell r="H62">
            <v>2</v>
          </cell>
          <cell r="K62">
            <v>122</v>
          </cell>
          <cell r="L62">
            <v>75</v>
          </cell>
        </row>
        <row r="63">
          <cell r="F63">
            <v>190</v>
          </cell>
          <cell r="G63">
            <v>18</v>
          </cell>
          <cell r="H63">
            <v>1</v>
          </cell>
          <cell r="K63">
            <v>115</v>
          </cell>
          <cell r="L63">
            <v>56</v>
          </cell>
        </row>
        <row r="64">
          <cell r="F64">
            <v>178</v>
          </cell>
          <cell r="G64">
            <v>6</v>
          </cell>
          <cell r="H64">
            <v>2</v>
          </cell>
          <cell r="K64">
            <v>111</v>
          </cell>
          <cell r="L64">
            <v>59</v>
          </cell>
        </row>
        <row r="65">
          <cell r="F65">
            <v>98</v>
          </cell>
          <cell r="G65">
            <v>3</v>
          </cell>
          <cell r="H65">
            <v>5</v>
          </cell>
          <cell r="K65">
            <v>64</v>
          </cell>
          <cell r="L65">
            <v>26</v>
          </cell>
        </row>
        <row r="66">
          <cell r="F66">
            <v>166</v>
          </cell>
          <cell r="G66">
            <v>16</v>
          </cell>
          <cell r="H66">
            <v>2</v>
          </cell>
          <cell r="K66">
            <v>94</v>
          </cell>
          <cell r="L66">
            <v>54</v>
          </cell>
        </row>
        <row r="67">
          <cell r="F67">
            <v>59</v>
          </cell>
          <cell r="G67">
            <v>2</v>
          </cell>
          <cell r="H67">
            <v>0</v>
          </cell>
          <cell r="K67">
            <v>25</v>
          </cell>
          <cell r="L67">
            <v>32</v>
          </cell>
        </row>
        <row r="68">
          <cell r="F68">
            <v>181</v>
          </cell>
          <cell r="G68">
            <v>35</v>
          </cell>
          <cell r="H68">
            <v>3</v>
          </cell>
          <cell r="K68">
            <v>103</v>
          </cell>
          <cell r="L68">
            <v>40</v>
          </cell>
        </row>
        <row r="69">
          <cell r="F69">
            <v>163</v>
          </cell>
          <cell r="G69">
            <v>4</v>
          </cell>
          <cell r="H69">
            <v>0</v>
          </cell>
          <cell r="K69">
            <v>96</v>
          </cell>
          <cell r="L69">
            <v>63</v>
          </cell>
        </row>
        <row r="70">
          <cell r="F70">
            <v>119</v>
          </cell>
          <cell r="G70">
            <v>4</v>
          </cell>
          <cell r="H70">
            <v>0</v>
          </cell>
          <cell r="K70">
            <v>66</v>
          </cell>
          <cell r="L70">
            <v>49</v>
          </cell>
        </row>
        <row r="71">
          <cell r="F71">
            <v>111</v>
          </cell>
          <cell r="G71">
            <v>0</v>
          </cell>
          <cell r="H71">
            <v>0</v>
          </cell>
          <cell r="K71">
            <v>47</v>
          </cell>
          <cell r="L71">
            <v>64</v>
          </cell>
        </row>
        <row r="72">
          <cell r="F72">
            <v>182</v>
          </cell>
          <cell r="G72">
            <v>22</v>
          </cell>
          <cell r="H72">
            <v>0</v>
          </cell>
          <cell r="K72">
            <v>96</v>
          </cell>
          <cell r="L72">
            <v>64</v>
          </cell>
        </row>
        <row r="73">
          <cell r="F73">
            <v>125</v>
          </cell>
          <cell r="G73">
            <v>3</v>
          </cell>
          <cell r="H73">
            <v>0</v>
          </cell>
          <cell r="K73">
            <v>87</v>
          </cell>
          <cell r="L73">
            <v>35</v>
          </cell>
        </row>
        <row r="74">
          <cell r="F74">
            <v>141</v>
          </cell>
          <cell r="G74">
            <v>4</v>
          </cell>
          <cell r="H74">
            <v>0</v>
          </cell>
          <cell r="K74">
            <v>105</v>
          </cell>
          <cell r="L74">
            <v>32</v>
          </cell>
        </row>
        <row r="75">
          <cell r="F75">
            <v>197</v>
          </cell>
          <cell r="G75">
            <v>10</v>
          </cell>
          <cell r="H75">
            <v>0</v>
          </cell>
          <cell r="K75">
            <v>131</v>
          </cell>
          <cell r="L75">
            <v>56</v>
          </cell>
        </row>
        <row r="76">
          <cell r="F76">
            <v>205</v>
          </cell>
          <cell r="G76">
            <v>19</v>
          </cell>
          <cell r="H76">
            <v>1</v>
          </cell>
          <cell r="K76">
            <v>106</v>
          </cell>
          <cell r="L76">
            <v>79</v>
          </cell>
        </row>
        <row r="77">
          <cell r="F77">
            <v>188</v>
          </cell>
          <cell r="G77">
            <v>6</v>
          </cell>
          <cell r="H77">
            <v>0</v>
          </cell>
          <cell r="K77">
            <v>119</v>
          </cell>
          <cell r="L77">
            <v>63</v>
          </cell>
        </row>
        <row r="78">
          <cell r="F78">
            <v>225</v>
          </cell>
          <cell r="G78">
            <v>13</v>
          </cell>
          <cell r="H78">
            <v>2</v>
          </cell>
          <cell r="K78">
            <v>133</v>
          </cell>
          <cell r="L78">
            <v>77</v>
          </cell>
        </row>
        <row r="79">
          <cell r="F79">
            <v>114</v>
          </cell>
          <cell r="G79">
            <v>6</v>
          </cell>
          <cell r="H79">
            <v>3</v>
          </cell>
          <cell r="K79">
            <v>64</v>
          </cell>
          <cell r="L79">
            <v>41</v>
          </cell>
        </row>
        <row r="80">
          <cell r="F80">
            <v>120</v>
          </cell>
          <cell r="G80">
            <v>9</v>
          </cell>
          <cell r="H80">
            <v>0</v>
          </cell>
          <cell r="K80">
            <v>56</v>
          </cell>
          <cell r="L80">
            <v>55</v>
          </cell>
        </row>
        <row r="81">
          <cell r="F81">
            <v>141</v>
          </cell>
          <cell r="G81">
            <v>1</v>
          </cell>
          <cell r="H81">
            <v>1</v>
          </cell>
          <cell r="K81">
            <v>68</v>
          </cell>
          <cell r="L81">
            <v>71</v>
          </cell>
        </row>
        <row r="82">
          <cell r="F82">
            <v>197</v>
          </cell>
          <cell r="G82">
            <v>10</v>
          </cell>
          <cell r="H82">
            <v>3</v>
          </cell>
          <cell r="K82">
            <v>88</v>
          </cell>
          <cell r="L82">
            <v>96</v>
          </cell>
        </row>
        <row r="83">
          <cell r="F83">
            <v>139</v>
          </cell>
          <cell r="G83">
            <v>9</v>
          </cell>
          <cell r="H83">
            <v>0</v>
          </cell>
          <cell r="K83">
            <v>90</v>
          </cell>
          <cell r="L83">
            <v>40</v>
          </cell>
        </row>
        <row r="84">
          <cell r="F84">
            <v>163</v>
          </cell>
          <cell r="G84">
            <v>27</v>
          </cell>
          <cell r="H84">
            <v>6</v>
          </cell>
          <cell r="K84">
            <v>74</v>
          </cell>
          <cell r="L84">
            <v>56</v>
          </cell>
        </row>
        <row r="85">
          <cell r="F85">
            <v>142</v>
          </cell>
          <cell r="G85">
            <v>25</v>
          </cell>
          <cell r="H85">
            <v>2</v>
          </cell>
          <cell r="K85">
            <v>72</v>
          </cell>
          <cell r="L85">
            <v>43</v>
          </cell>
        </row>
        <row r="86">
          <cell r="F86">
            <v>174</v>
          </cell>
          <cell r="G86">
            <v>40</v>
          </cell>
          <cell r="H86">
            <v>0</v>
          </cell>
          <cell r="K86">
            <v>66</v>
          </cell>
          <cell r="L86">
            <v>68</v>
          </cell>
        </row>
        <row r="87">
          <cell r="F87">
            <v>66</v>
          </cell>
          <cell r="G87">
            <v>0</v>
          </cell>
          <cell r="H87">
            <v>1</v>
          </cell>
          <cell r="K87">
            <v>25</v>
          </cell>
          <cell r="L87">
            <v>40</v>
          </cell>
        </row>
        <row r="88">
          <cell r="F88">
            <v>167</v>
          </cell>
          <cell r="G88">
            <v>12</v>
          </cell>
          <cell r="H88">
            <v>3</v>
          </cell>
          <cell r="K88">
            <v>59</v>
          </cell>
          <cell r="L88">
            <v>93</v>
          </cell>
        </row>
        <row r="89">
          <cell r="F89">
            <v>212</v>
          </cell>
          <cell r="G89">
            <v>12</v>
          </cell>
          <cell r="H89">
            <v>1</v>
          </cell>
          <cell r="K89">
            <v>110</v>
          </cell>
          <cell r="L89">
            <v>89</v>
          </cell>
        </row>
        <row r="90">
          <cell r="F90">
            <v>210</v>
          </cell>
          <cell r="G90">
            <v>3</v>
          </cell>
          <cell r="H90">
            <v>4</v>
          </cell>
          <cell r="K90">
            <v>110</v>
          </cell>
          <cell r="L90">
            <v>93</v>
          </cell>
        </row>
        <row r="91">
          <cell r="F91">
            <v>230</v>
          </cell>
          <cell r="G91">
            <v>6</v>
          </cell>
          <cell r="H91">
            <v>2</v>
          </cell>
          <cell r="K91">
            <v>124</v>
          </cell>
          <cell r="L91">
            <v>98</v>
          </cell>
        </row>
        <row r="92">
          <cell r="F92">
            <v>243</v>
          </cell>
          <cell r="G92">
            <v>31</v>
          </cell>
          <cell r="H92">
            <v>5</v>
          </cell>
          <cell r="K92">
            <v>100</v>
          </cell>
          <cell r="L92">
            <v>107</v>
          </cell>
        </row>
        <row r="93">
          <cell r="F93">
            <v>284</v>
          </cell>
          <cell r="G93">
            <v>28</v>
          </cell>
          <cell r="H93">
            <v>4</v>
          </cell>
          <cell r="K93">
            <v>132</v>
          </cell>
          <cell r="L93">
            <v>120</v>
          </cell>
        </row>
        <row r="94">
          <cell r="F94">
            <v>216</v>
          </cell>
          <cell r="G94">
            <v>19</v>
          </cell>
          <cell r="H94">
            <v>0</v>
          </cell>
          <cell r="K94">
            <v>108</v>
          </cell>
          <cell r="L94">
            <v>89</v>
          </cell>
        </row>
        <row r="95">
          <cell r="F95">
            <v>270</v>
          </cell>
          <cell r="G95">
            <v>18</v>
          </cell>
          <cell r="H95">
            <v>1</v>
          </cell>
          <cell r="K95">
            <v>130</v>
          </cell>
          <cell r="L95">
            <v>121</v>
          </cell>
        </row>
        <row r="96">
          <cell r="F96">
            <v>179</v>
          </cell>
          <cell r="G96">
            <v>2</v>
          </cell>
          <cell r="H96">
            <v>3</v>
          </cell>
          <cell r="K96">
            <v>100</v>
          </cell>
          <cell r="L96">
            <v>74</v>
          </cell>
        </row>
        <row r="97">
          <cell r="F97">
            <v>383</v>
          </cell>
          <cell r="G97">
            <v>15</v>
          </cell>
          <cell r="H97">
            <v>2</v>
          </cell>
          <cell r="K97">
            <v>178</v>
          </cell>
          <cell r="L97">
            <v>188</v>
          </cell>
        </row>
        <row r="98">
          <cell r="F98">
            <v>338</v>
          </cell>
          <cell r="G98">
            <v>10</v>
          </cell>
          <cell r="H98">
            <v>3</v>
          </cell>
          <cell r="K98">
            <v>171</v>
          </cell>
          <cell r="L98">
            <v>154</v>
          </cell>
        </row>
        <row r="99">
          <cell r="F99">
            <v>111</v>
          </cell>
          <cell r="G99">
            <v>0</v>
          </cell>
          <cell r="H99">
            <v>1</v>
          </cell>
          <cell r="K99">
            <v>71</v>
          </cell>
          <cell r="L99">
            <v>39</v>
          </cell>
        </row>
        <row r="100">
          <cell r="F100">
            <v>148</v>
          </cell>
          <cell r="G100">
            <v>5</v>
          </cell>
          <cell r="H100">
            <v>0</v>
          </cell>
          <cell r="K100">
            <v>98</v>
          </cell>
          <cell r="L100">
            <v>45</v>
          </cell>
        </row>
        <row r="101">
          <cell r="F101">
            <v>212</v>
          </cell>
          <cell r="G101">
            <v>26</v>
          </cell>
          <cell r="H101">
            <v>0</v>
          </cell>
          <cell r="K101">
            <v>115</v>
          </cell>
          <cell r="L101">
            <v>71</v>
          </cell>
        </row>
        <row r="102">
          <cell r="F102">
            <v>153</v>
          </cell>
          <cell r="G102">
            <v>3</v>
          </cell>
          <cell r="H102">
            <v>0</v>
          </cell>
          <cell r="K102">
            <v>73</v>
          </cell>
          <cell r="L102">
            <v>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MADA1"/>
    </sheetNames>
    <sheetDataSet>
      <sheetData sheetId="0">
        <row r="4">
          <cell r="F4">
            <v>368</v>
          </cell>
          <cell r="G4">
            <v>27</v>
          </cell>
          <cell r="H4">
            <v>6</v>
          </cell>
          <cell r="K4">
            <v>199</v>
          </cell>
          <cell r="L4">
            <v>136</v>
          </cell>
        </row>
        <row r="5">
          <cell r="F5">
            <v>385</v>
          </cell>
          <cell r="G5">
            <v>13</v>
          </cell>
          <cell r="H5">
            <v>3</v>
          </cell>
          <cell r="K5">
            <v>235</v>
          </cell>
          <cell r="L5">
            <v>134</v>
          </cell>
        </row>
        <row r="6">
          <cell r="F6">
            <v>359</v>
          </cell>
          <cell r="G6">
            <v>8</v>
          </cell>
          <cell r="H6">
            <v>4</v>
          </cell>
          <cell r="K6">
            <v>187</v>
          </cell>
          <cell r="L6">
            <v>160</v>
          </cell>
        </row>
        <row r="7">
          <cell r="F7">
            <v>344</v>
          </cell>
          <cell r="G7">
            <v>47</v>
          </cell>
          <cell r="H7">
            <v>4</v>
          </cell>
          <cell r="K7">
            <v>168</v>
          </cell>
          <cell r="L7">
            <v>125</v>
          </cell>
        </row>
        <row r="8">
          <cell r="F8">
            <v>225</v>
          </cell>
          <cell r="G8">
            <v>12</v>
          </cell>
          <cell r="H8">
            <v>4</v>
          </cell>
          <cell r="K8">
            <v>104</v>
          </cell>
          <cell r="L8">
            <v>105</v>
          </cell>
        </row>
        <row r="9">
          <cell r="F9">
            <v>247</v>
          </cell>
          <cell r="G9">
            <v>16</v>
          </cell>
          <cell r="H9">
            <v>0</v>
          </cell>
          <cell r="K9">
            <v>111</v>
          </cell>
          <cell r="L9">
            <v>120</v>
          </cell>
        </row>
        <row r="10">
          <cell r="F10">
            <v>393</v>
          </cell>
          <cell r="G10">
            <v>29</v>
          </cell>
          <cell r="H10">
            <v>4</v>
          </cell>
          <cell r="K10">
            <v>207</v>
          </cell>
          <cell r="L10">
            <v>153</v>
          </cell>
        </row>
        <row r="11">
          <cell r="F11">
            <v>397</v>
          </cell>
          <cell r="G11">
            <v>61</v>
          </cell>
          <cell r="H11">
            <v>3</v>
          </cell>
          <cell r="K11">
            <v>169</v>
          </cell>
          <cell r="L11">
            <v>164</v>
          </cell>
        </row>
        <row r="12">
          <cell r="F12">
            <v>268</v>
          </cell>
          <cell r="G12">
            <v>16</v>
          </cell>
          <cell r="H12">
            <v>7</v>
          </cell>
          <cell r="K12">
            <v>155</v>
          </cell>
          <cell r="L12">
            <v>90</v>
          </cell>
        </row>
        <row r="13">
          <cell r="F13">
            <v>264</v>
          </cell>
          <cell r="G13">
            <v>39</v>
          </cell>
          <cell r="H13">
            <v>1</v>
          </cell>
          <cell r="K13">
            <v>156</v>
          </cell>
          <cell r="L13">
            <v>68</v>
          </cell>
        </row>
        <row r="14">
          <cell r="F14">
            <v>281</v>
          </cell>
          <cell r="G14">
            <v>11</v>
          </cell>
          <cell r="H14">
            <v>3</v>
          </cell>
          <cell r="K14">
            <v>151</v>
          </cell>
          <cell r="L14">
            <v>116</v>
          </cell>
        </row>
        <row r="15">
          <cell r="F15">
            <v>181</v>
          </cell>
          <cell r="G15">
            <v>20</v>
          </cell>
          <cell r="H15">
            <v>3</v>
          </cell>
          <cell r="K15">
            <v>71</v>
          </cell>
          <cell r="L15">
            <v>87</v>
          </cell>
        </row>
        <row r="16">
          <cell r="F16">
            <v>52</v>
          </cell>
          <cell r="G16">
            <v>2</v>
          </cell>
          <cell r="H16">
            <v>0</v>
          </cell>
          <cell r="K16">
            <v>36</v>
          </cell>
          <cell r="L16">
            <v>14</v>
          </cell>
        </row>
        <row r="17">
          <cell r="F17">
            <v>28</v>
          </cell>
          <cell r="G17">
            <v>0</v>
          </cell>
          <cell r="H17">
            <v>0</v>
          </cell>
          <cell r="K17">
            <v>23</v>
          </cell>
          <cell r="L17">
            <v>5</v>
          </cell>
        </row>
        <row r="18">
          <cell r="F18">
            <v>109</v>
          </cell>
          <cell r="G18">
            <v>6</v>
          </cell>
          <cell r="H18">
            <v>1</v>
          </cell>
          <cell r="K18">
            <v>64</v>
          </cell>
          <cell r="L18">
            <v>38</v>
          </cell>
        </row>
        <row r="19">
          <cell r="F19">
            <v>62</v>
          </cell>
          <cell r="G19">
            <v>2</v>
          </cell>
          <cell r="H19">
            <v>0</v>
          </cell>
          <cell r="K19">
            <v>42</v>
          </cell>
          <cell r="L19">
            <v>18</v>
          </cell>
        </row>
        <row r="20">
          <cell r="F20">
            <v>231</v>
          </cell>
          <cell r="G20">
            <v>14</v>
          </cell>
          <cell r="H20">
            <v>4</v>
          </cell>
          <cell r="K20">
            <v>115</v>
          </cell>
          <cell r="L20">
            <v>98</v>
          </cell>
        </row>
        <row r="21">
          <cell r="F21">
            <v>110</v>
          </cell>
          <cell r="G21">
            <v>11</v>
          </cell>
          <cell r="H21">
            <v>0</v>
          </cell>
          <cell r="K21">
            <v>64</v>
          </cell>
          <cell r="L21">
            <v>35</v>
          </cell>
        </row>
        <row r="22">
          <cell r="F22">
            <v>32</v>
          </cell>
          <cell r="G22">
            <v>2</v>
          </cell>
          <cell r="H22">
            <v>0</v>
          </cell>
          <cell r="K22">
            <v>15</v>
          </cell>
          <cell r="L22">
            <v>15</v>
          </cell>
        </row>
        <row r="23">
          <cell r="F23">
            <v>37</v>
          </cell>
          <cell r="G23">
            <v>0</v>
          </cell>
          <cell r="H23">
            <v>2</v>
          </cell>
          <cell r="K23">
            <v>19</v>
          </cell>
          <cell r="L23">
            <v>16</v>
          </cell>
        </row>
        <row r="24">
          <cell r="F24">
            <v>247</v>
          </cell>
          <cell r="G24">
            <v>6</v>
          </cell>
          <cell r="H24">
            <v>4</v>
          </cell>
          <cell r="K24">
            <v>167</v>
          </cell>
          <cell r="L24">
            <v>70</v>
          </cell>
        </row>
        <row r="25">
          <cell r="F25">
            <v>325</v>
          </cell>
          <cell r="G25">
            <v>12</v>
          </cell>
          <cell r="H25">
            <v>5</v>
          </cell>
          <cell r="K25">
            <v>195</v>
          </cell>
          <cell r="L25">
            <v>113</v>
          </cell>
        </row>
        <row r="26">
          <cell r="F26">
            <v>286</v>
          </cell>
          <cell r="G26">
            <v>22</v>
          </cell>
          <cell r="H26">
            <v>2</v>
          </cell>
          <cell r="K26">
            <v>166</v>
          </cell>
          <cell r="L26">
            <v>96</v>
          </cell>
        </row>
        <row r="27">
          <cell r="F27">
            <v>176</v>
          </cell>
          <cell r="G27">
            <v>19</v>
          </cell>
          <cell r="H27">
            <v>6</v>
          </cell>
          <cell r="K27">
            <v>80</v>
          </cell>
          <cell r="L27">
            <v>71</v>
          </cell>
        </row>
        <row r="28">
          <cell r="F28">
            <v>164</v>
          </cell>
          <cell r="G28">
            <v>1</v>
          </cell>
          <cell r="H28">
            <v>0</v>
          </cell>
          <cell r="K28">
            <v>64</v>
          </cell>
          <cell r="L28">
            <v>99</v>
          </cell>
        </row>
        <row r="29">
          <cell r="F29">
            <v>134</v>
          </cell>
          <cell r="G29">
            <v>17</v>
          </cell>
          <cell r="H29">
            <v>0</v>
          </cell>
          <cell r="K29">
            <v>70</v>
          </cell>
          <cell r="L29">
            <v>47</v>
          </cell>
        </row>
        <row r="30">
          <cell r="F30">
            <v>208</v>
          </cell>
          <cell r="G30">
            <v>10</v>
          </cell>
          <cell r="H30">
            <v>1</v>
          </cell>
          <cell r="K30">
            <v>115</v>
          </cell>
          <cell r="L30">
            <v>82</v>
          </cell>
        </row>
        <row r="31">
          <cell r="F31">
            <v>285</v>
          </cell>
          <cell r="G31">
            <v>9</v>
          </cell>
          <cell r="H31">
            <v>3</v>
          </cell>
          <cell r="K31">
            <v>157</v>
          </cell>
          <cell r="L31">
            <v>116</v>
          </cell>
        </row>
        <row r="32">
          <cell r="F32">
            <v>287</v>
          </cell>
          <cell r="G32">
            <v>14</v>
          </cell>
          <cell r="H32">
            <v>1</v>
          </cell>
          <cell r="K32">
            <v>164</v>
          </cell>
          <cell r="L32">
            <v>108</v>
          </cell>
        </row>
        <row r="33">
          <cell r="F33">
            <v>47</v>
          </cell>
          <cell r="G33">
            <v>9</v>
          </cell>
          <cell r="H33">
            <v>0</v>
          </cell>
          <cell r="K33">
            <v>25</v>
          </cell>
          <cell r="L33">
            <v>13</v>
          </cell>
        </row>
        <row r="34">
          <cell r="F34">
            <v>325</v>
          </cell>
          <cell r="G34">
            <v>49</v>
          </cell>
          <cell r="H34">
            <v>3</v>
          </cell>
          <cell r="K34">
            <v>135</v>
          </cell>
          <cell r="L34">
            <v>138</v>
          </cell>
        </row>
        <row r="35">
          <cell r="F35">
            <v>81</v>
          </cell>
          <cell r="G35">
            <v>8</v>
          </cell>
          <cell r="H35">
            <v>2</v>
          </cell>
          <cell r="K35">
            <v>29</v>
          </cell>
          <cell r="L35">
            <v>42</v>
          </cell>
        </row>
        <row r="36">
          <cell r="F36">
            <v>123</v>
          </cell>
          <cell r="G36">
            <v>5</v>
          </cell>
          <cell r="H36">
            <v>0</v>
          </cell>
          <cell r="K36">
            <v>67</v>
          </cell>
          <cell r="L36">
            <v>51</v>
          </cell>
        </row>
        <row r="37">
          <cell r="F37">
            <v>147</v>
          </cell>
          <cell r="G37">
            <v>16</v>
          </cell>
          <cell r="H37">
            <v>1</v>
          </cell>
          <cell r="K37">
            <v>64</v>
          </cell>
          <cell r="L37">
            <v>66</v>
          </cell>
        </row>
        <row r="38">
          <cell r="F38">
            <v>159</v>
          </cell>
          <cell r="G38">
            <v>3</v>
          </cell>
          <cell r="H38">
            <v>2</v>
          </cell>
          <cell r="K38">
            <v>78</v>
          </cell>
          <cell r="L38">
            <v>76</v>
          </cell>
        </row>
        <row r="39">
          <cell r="F39">
            <v>178</v>
          </cell>
          <cell r="G39">
            <v>14</v>
          </cell>
          <cell r="H39">
            <v>0</v>
          </cell>
          <cell r="K39">
            <v>87</v>
          </cell>
          <cell r="L39">
            <v>77</v>
          </cell>
        </row>
        <row r="40">
          <cell r="F40">
            <v>145</v>
          </cell>
          <cell r="G40">
            <v>4</v>
          </cell>
          <cell r="H40">
            <v>1</v>
          </cell>
          <cell r="K40">
            <v>81</v>
          </cell>
          <cell r="L40">
            <v>59</v>
          </cell>
        </row>
        <row r="41">
          <cell r="F41">
            <v>108</v>
          </cell>
          <cell r="G41">
            <v>0</v>
          </cell>
          <cell r="H41">
            <v>0</v>
          </cell>
          <cell r="K41">
            <v>26</v>
          </cell>
          <cell r="L41">
            <v>82</v>
          </cell>
        </row>
        <row r="42">
          <cell r="F42">
            <v>304</v>
          </cell>
          <cell r="G42">
            <v>21</v>
          </cell>
          <cell r="H42">
            <v>3</v>
          </cell>
          <cell r="K42">
            <v>154</v>
          </cell>
          <cell r="L42">
            <v>126</v>
          </cell>
        </row>
        <row r="43">
          <cell r="F43">
            <v>261</v>
          </cell>
          <cell r="G43">
            <v>22</v>
          </cell>
          <cell r="H43">
            <v>2</v>
          </cell>
          <cell r="K43">
            <v>134</v>
          </cell>
          <cell r="L43">
            <v>103</v>
          </cell>
        </row>
        <row r="44">
          <cell r="F44">
            <v>356</v>
          </cell>
          <cell r="G44">
            <v>14</v>
          </cell>
          <cell r="H44">
            <v>2</v>
          </cell>
          <cell r="K44">
            <v>191</v>
          </cell>
          <cell r="L44">
            <v>149</v>
          </cell>
        </row>
        <row r="45">
          <cell r="F45">
            <v>363</v>
          </cell>
          <cell r="G45">
            <v>21</v>
          </cell>
          <cell r="H45">
            <v>5</v>
          </cell>
          <cell r="K45">
            <v>213</v>
          </cell>
          <cell r="L45">
            <v>124</v>
          </cell>
        </row>
        <row r="46">
          <cell r="F46">
            <v>382</v>
          </cell>
          <cell r="G46">
            <v>12</v>
          </cell>
          <cell r="H46">
            <v>1</v>
          </cell>
          <cell r="K46">
            <v>214</v>
          </cell>
          <cell r="L46">
            <v>155</v>
          </cell>
        </row>
        <row r="47">
          <cell r="F47">
            <v>236</v>
          </cell>
          <cell r="G47">
            <v>25</v>
          </cell>
          <cell r="H47">
            <v>5</v>
          </cell>
          <cell r="K47">
            <v>119</v>
          </cell>
          <cell r="L47">
            <v>87</v>
          </cell>
        </row>
        <row r="48">
          <cell r="F48">
            <v>209</v>
          </cell>
          <cell r="G48">
            <v>17</v>
          </cell>
          <cell r="H48">
            <v>1</v>
          </cell>
          <cell r="K48">
            <v>98</v>
          </cell>
          <cell r="L48">
            <v>93</v>
          </cell>
        </row>
        <row r="49">
          <cell r="F49">
            <v>104</v>
          </cell>
          <cell r="G49">
            <v>6</v>
          </cell>
          <cell r="H49">
            <v>1</v>
          </cell>
          <cell r="K49">
            <v>34</v>
          </cell>
          <cell r="L49">
            <v>63</v>
          </cell>
        </row>
        <row r="50">
          <cell r="F50">
            <v>301</v>
          </cell>
          <cell r="G50">
            <v>33</v>
          </cell>
          <cell r="H50">
            <v>3</v>
          </cell>
          <cell r="K50">
            <v>170</v>
          </cell>
          <cell r="L50">
            <v>95</v>
          </cell>
        </row>
        <row r="51">
          <cell r="F51">
            <v>236</v>
          </cell>
          <cell r="G51">
            <v>10</v>
          </cell>
          <cell r="H51">
            <v>3</v>
          </cell>
          <cell r="K51">
            <v>126</v>
          </cell>
          <cell r="L51">
            <v>97</v>
          </cell>
        </row>
        <row r="52">
          <cell r="F52">
            <v>138</v>
          </cell>
          <cell r="G52">
            <v>17</v>
          </cell>
          <cell r="H52">
            <v>2</v>
          </cell>
          <cell r="K52">
            <v>69</v>
          </cell>
          <cell r="L52">
            <v>50</v>
          </cell>
        </row>
        <row r="53">
          <cell r="F53">
            <v>236</v>
          </cell>
          <cell r="G53">
            <v>66</v>
          </cell>
          <cell r="H53">
            <v>1</v>
          </cell>
          <cell r="K53">
            <v>92</v>
          </cell>
          <cell r="L53">
            <v>77</v>
          </cell>
        </row>
        <row r="54">
          <cell r="F54">
            <v>247</v>
          </cell>
          <cell r="G54">
            <v>34</v>
          </cell>
          <cell r="H54">
            <v>6</v>
          </cell>
          <cell r="K54">
            <v>102</v>
          </cell>
          <cell r="L54">
            <v>105</v>
          </cell>
        </row>
        <row r="55">
          <cell r="F55">
            <v>301</v>
          </cell>
          <cell r="G55">
            <v>48</v>
          </cell>
          <cell r="H55">
            <v>5</v>
          </cell>
          <cell r="K55">
            <v>164</v>
          </cell>
          <cell r="L55">
            <v>84</v>
          </cell>
        </row>
        <row r="56">
          <cell r="F56">
            <v>412</v>
          </cell>
          <cell r="G56">
            <v>12</v>
          </cell>
          <cell r="H56">
            <v>0</v>
          </cell>
          <cell r="K56">
            <v>257</v>
          </cell>
          <cell r="L56">
            <v>143</v>
          </cell>
        </row>
        <row r="57">
          <cell r="F57">
            <v>395</v>
          </cell>
          <cell r="G57">
            <v>10</v>
          </cell>
          <cell r="H57">
            <v>5</v>
          </cell>
          <cell r="K57">
            <v>238</v>
          </cell>
          <cell r="L57">
            <v>142</v>
          </cell>
        </row>
        <row r="58">
          <cell r="F58">
            <v>390</v>
          </cell>
          <cell r="G58">
            <v>13</v>
          </cell>
          <cell r="H58">
            <v>5</v>
          </cell>
          <cell r="K58">
            <v>229</v>
          </cell>
          <cell r="L58">
            <v>143</v>
          </cell>
        </row>
        <row r="59">
          <cell r="F59">
            <v>414</v>
          </cell>
          <cell r="G59">
            <v>23</v>
          </cell>
          <cell r="H59">
            <v>3</v>
          </cell>
          <cell r="K59">
            <v>259</v>
          </cell>
          <cell r="L59">
            <v>129</v>
          </cell>
        </row>
        <row r="60">
          <cell r="F60">
            <v>339</v>
          </cell>
          <cell r="G60">
            <v>16</v>
          </cell>
          <cell r="H60">
            <v>1</v>
          </cell>
          <cell r="K60">
            <v>188</v>
          </cell>
          <cell r="L60">
            <v>134</v>
          </cell>
        </row>
        <row r="61">
          <cell r="F61">
            <v>208</v>
          </cell>
          <cell r="G61">
            <v>45</v>
          </cell>
          <cell r="H61">
            <v>1</v>
          </cell>
          <cell r="K61">
            <v>97</v>
          </cell>
          <cell r="L61">
            <v>65</v>
          </cell>
        </row>
        <row r="62">
          <cell r="F62">
            <v>300</v>
          </cell>
          <cell r="G62">
            <v>28</v>
          </cell>
          <cell r="H62">
            <v>3</v>
          </cell>
          <cell r="K62">
            <v>172</v>
          </cell>
          <cell r="L62">
            <v>97</v>
          </cell>
        </row>
        <row r="63">
          <cell r="F63">
            <v>214</v>
          </cell>
          <cell r="G63">
            <v>9</v>
          </cell>
          <cell r="H63">
            <v>5</v>
          </cell>
          <cell r="K63">
            <v>129</v>
          </cell>
          <cell r="L63">
            <v>71</v>
          </cell>
        </row>
        <row r="64">
          <cell r="F64">
            <v>309</v>
          </cell>
          <cell r="G64">
            <v>6</v>
          </cell>
          <cell r="H64">
            <v>3</v>
          </cell>
          <cell r="K64">
            <v>178</v>
          </cell>
          <cell r="L64">
            <v>122</v>
          </cell>
        </row>
        <row r="65">
          <cell r="F65">
            <v>98</v>
          </cell>
          <cell r="G65">
            <v>9</v>
          </cell>
          <cell r="H65">
            <v>1</v>
          </cell>
          <cell r="K65">
            <v>51</v>
          </cell>
          <cell r="L65">
            <v>37</v>
          </cell>
        </row>
        <row r="66">
          <cell r="F66">
            <v>278</v>
          </cell>
          <cell r="G66">
            <v>41</v>
          </cell>
          <cell r="H66">
            <v>2</v>
          </cell>
          <cell r="K66">
            <v>125</v>
          </cell>
          <cell r="L66">
            <v>110</v>
          </cell>
        </row>
        <row r="67">
          <cell r="F67">
            <v>320</v>
          </cell>
          <cell r="G67">
            <v>26</v>
          </cell>
          <cell r="H67">
            <v>4</v>
          </cell>
          <cell r="K67">
            <v>171</v>
          </cell>
          <cell r="L67">
            <v>119</v>
          </cell>
        </row>
        <row r="68">
          <cell r="F68">
            <v>210</v>
          </cell>
          <cell r="G68">
            <v>24</v>
          </cell>
          <cell r="H68">
            <v>0</v>
          </cell>
          <cell r="K68">
            <v>110</v>
          </cell>
          <cell r="L68">
            <v>76</v>
          </cell>
        </row>
        <row r="69">
          <cell r="F69">
            <v>197</v>
          </cell>
          <cell r="G69">
            <v>24</v>
          </cell>
          <cell r="H69">
            <v>2</v>
          </cell>
          <cell r="K69">
            <v>96</v>
          </cell>
          <cell r="L69">
            <v>75</v>
          </cell>
        </row>
        <row r="70">
          <cell r="F70">
            <v>289</v>
          </cell>
          <cell r="G70">
            <v>12</v>
          </cell>
          <cell r="H70">
            <v>3</v>
          </cell>
          <cell r="K70">
            <v>121</v>
          </cell>
          <cell r="L70">
            <v>153</v>
          </cell>
        </row>
        <row r="71">
          <cell r="F71">
            <v>237</v>
          </cell>
          <cell r="G71">
            <v>16</v>
          </cell>
          <cell r="H71">
            <v>3</v>
          </cell>
          <cell r="K71">
            <v>121</v>
          </cell>
          <cell r="L71">
            <v>97</v>
          </cell>
        </row>
        <row r="72">
          <cell r="F72">
            <v>306</v>
          </cell>
          <cell r="G72">
            <v>39</v>
          </cell>
          <cell r="H72">
            <v>1</v>
          </cell>
          <cell r="K72">
            <v>194</v>
          </cell>
          <cell r="L72">
            <v>72</v>
          </cell>
        </row>
        <row r="73">
          <cell r="F73">
            <v>330</v>
          </cell>
          <cell r="G73">
            <v>37</v>
          </cell>
          <cell r="H73">
            <v>6</v>
          </cell>
          <cell r="K73">
            <v>160</v>
          </cell>
          <cell r="L73">
            <v>127</v>
          </cell>
        </row>
        <row r="74">
          <cell r="F74">
            <v>253</v>
          </cell>
          <cell r="G74">
            <v>23</v>
          </cell>
          <cell r="H74">
            <v>2</v>
          </cell>
          <cell r="K74">
            <v>112</v>
          </cell>
          <cell r="L74">
            <v>116</v>
          </cell>
        </row>
        <row r="75">
          <cell r="F75">
            <v>207</v>
          </cell>
          <cell r="G75">
            <v>33</v>
          </cell>
          <cell r="H75">
            <v>1</v>
          </cell>
          <cell r="K75">
            <v>107</v>
          </cell>
          <cell r="L75">
            <v>66</v>
          </cell>
        </row>
        <row r="76">
          <cell r="F76">
            <v>379</v>
          </cell>
          <cell r="G76">
            <v>8</v>
          </cell>
          <cell r="H76">
            <v>2</v>
          </cell>
          <cell r="K76">
            <v>213</v>
          </cell>
          <cell r="L76">
            <v>156</v>
          </cell>
        </row>
        <row r="77">
          <cell r="F77">
            <v>355</v>
          </cell>
          <cell r="G77">
            <v>19</v>
          </cell>
          <cell r="H77">
            <v>6</v>
          </cell>
          <cell r="K77">
            <v>208</v>
          </cell>
          <cell r="L77">
            <v>122</v>
          </cell>
        </row>
        <row r="78">
          <cell r="F78">
            <v>387</v>
          </cell>
          <cell r="G78">
            <v>28</v>
          </cell>
          <cell r="H78">
            <v>7</v>
          </cell>
          <cell r="K78">
            <v>216</v>
          </cell>
          <cell r="L78">
            <v>136</v>
          </cell>
        </row>
        <row r="79">
          <cell r="F79">
            <v>380</v>
          </cell>
          <cell r="G79">
            <v>21</v>
          </cell>
          <cell r="H79">
            <v>2</v>
          </cell>
          <cell r="K79">
            <v>237</v>
          </cell>
          <cell r="L79">
            <v>120</v>
          </cell>
        </row>
        <row r="80">
          <cell r="F80">
            <v>245</v>
          </cell>
          <cell r="G80">
            <v>30</v>
          </cell>
          <cell r="H80">
            <v>5</v>
          </cell>
          <cell r="K80">
            <v>147</v>
          </cell>
          <cell r="L80">
            <v>63</v>
          </cell>
        </row>
        <row r="81">
          <cell r="F81">
            <v>184</v>
          </cell>
          <cell r="G81">
            <v>8</v>
          </cell>
          <cell r="H81">
            <v>4</v>
          </cell>
          <cell r="K81">
            <v>120</v>
          </cell>
          <cell r="L81">
            <v>52</v>
          </cell>
        </row>
        <row r="82">
          <cell r="F82">
            <v>238</v>
          </cell>
          <cell r="G82">
            <v>12</v>
          </cell>
          <cell r="H82">
            <v>2</v>
          </cell>
          <cell r="K82">
            <v>159</v>
          </cell>
          <cell r="L82">
            <v>65</v>
          </cell>
        </row>
        <row r="83">
          <cell r="F83">
            <v>372</v>
          </cell>
          <cell r="G83">
            <v>23</v>
          </cell>
          <cell r="H83">
            <v>1</v>
          </cell>
          <cell r="K83">
            <v>198</v>
          </cell>
          <cell r="L83">
            <v>150</v>
          </cell>
        </row>
        <row r="84">
          <cell r="F84">
            <v>373</v>
          </cell>
          <cell r="G84">
            <v>22</v>
          </cell>
          <cell r="H84">
            <v>3</v>
          </cell>
          <cell r="K84">
            <v>212</v>
          </cell>
          <cell r="L84">
            <v>136</v>
          </cell>
        </row>
        <row r="85">
          <cell r="F85">
            <v>167</v>
          </cell>
          <cell r="G85">
            <v>19</v>
          </cell>
          <cell r="H85">
            <v>1</v>
          </cell>
          <cell r="K85">
            <v>87</v>
          </cell>
          <cell r="L85">
            <v>60</v>
          </cell>
        </row>
        <row r="86">
          <cell r="F86">
            <v>131</v>
          </cell>
          <cell r="G86">
            <v>19</v>
          </cell>
          <cell r="H86">
            <v>1</v>
          </cell>
          <cell r="K86">
            <v>63</v>
          </cell>
          <cell r="L86">
            <v>48</v>
          </cell>
        </row>
        <row r="87">
          <cell r="F87">
            <v>192</v>
          </cell>
          <cell r="G87">
            <v>29</v>
          </cell>
          <cell r="H87">
            <v>0</v>
          </cell>
          <cell r="K87">
            <v>125</v>
          </cell>
          <cell r="L87">
            <v>38</v>
          </cell>
        </row>
        <row r="88">
          <cell r="F88">
            <v>186</v>
          </cell>
          <cell r="G88">
            <v>32</v>
          </cell>
          <cell r="H88">
            <v>1</v>
          </cell>
          <cell r="K88">
            <v>110</v>
          </cell>
          <cell r="L88">
            <v>43</v>
          </cell>
        </row>
        <row r="89">
          <cell r="F89">
            <v>175</v>
          </cell>
          <cell r="G89">
            <v>8</v>
          </cell>
          <cell r="H89">
            <v>2</v>
          </cell>
          <cell r="K89">
            <v>111</v>
          </cell>
          <cell r="L89">
            <v>54</v>
          </cell>
        </row>
        <row r="90">
          <cell r="F90">
            <v>239</v>
          </cell>
          <cell r="G90">
            <v>16</v>
          </cell>
          <cell r="H90">
            <v>1</v>
          </cell>
          <cell r="K90">
            <v>139</v>
          </cell>
          <cell r="L90">
            <v>83</v>
          </cell>
        </row>
        <row r="91">
          <cell r="F91">
            <v>338</v>
          </cell>
          <cell r="G91">
            <v>54</v>
          </cell>
          <cell r="H91">
            <v>2</v>
          </cell>
          <cell r="K91">
            <v>201</v>
          </cell>
          <cell r="L91">
            <v>81</v>
          </cell>
        </row>
        <row r="92">
          <cell r="F92">
            <v>135</v>
          </cell>
          <cell r="G92">
            <v>23</v>
          </cell>
          <cell r="H92">
            <v>2</v>
          </cell>
          <cell r="K92">
            <v>72</v>
          </cell>
          <cell r="L92">
            <v>38</v>
          </cell>
        </row>
        <row r="93">
          <cell r="F93">
            <v>123</v>
          </cell>
          <cell r="G93">
            <v>1</v>
          </cell>
          <cell r="H93">
            <v>0</v>
          </cell>
          <cell r="K93">
            <v>83</v>
          </cell>
          <cell r="L93">
            <v>39</v>
          </cell>
        </row>
        <row r="94">
          <cell r="F94">
            <v>323</v>
          </cell>
          <cell r="G94">
            <v>24</v>
          </cell>
          <cell r="H94">
            <v>3</v>
          </cell>
          <cell r="K94">
            <v>160</v>
          </cell>
          <cell r="L94">
            <v>136</v>
          </cell>
        </row>
        <row r="95">
          <cell r="F95">
            <v>244</v>
          </cell>
          <cell r="G95">
            <v>36</v>
          </cell>
          <cell r="H95">
            <v>0</v>
          </cell>
          <cell r="K95">
            <v>100</v>
          </cell>
          <cell r="L95">
            <v>108</v>
          </cell>
        </row>
        <row r="96">
          <cell r="F96">
            <v>271</v>
          </cell>
          <cell r="G96">
            <v>7</v>
          </cell>
          <cell r="H96">
            <v>1</v>
          </cell>
          <cell r="K96">
            <v>134</v>
          </cell>
          <cell r="L96">
            <v>129</v>
          </cell>
        </row>
        <row r="97">
          <cell r="F97">
            <v>230</v>
          </cell>
          <cell r="G97">
            <v>15</v>
          </cell>
          <cell r="H97">
            <v>0</v>
          </cell>
          <cell r="K97">
            <v>106</v>
          </cell>
          <cell r="L97">
            <v>109</v>
          </cell>
        </row>
        <row r="98">
          <cell r="F98">
            <v>290</v>
          </cell>
          <cell r="G98">
            <v>10</v>
          </cell>
          <cell r="H98">
            <v>6</v>
          </cell>
          <cell r="K98">
            <v>162</v>
          </cell>
          <cell r="L98">
            <v>112</v>
          </cell>
        </row>
        <row r="99">
          <cell r="F99">
            <v>211</v>
          </cell>
          <cell r="G99">
            <v>7</v>
          </cell>
          <cell r="H99">
            <v>3</v>
          </cell>
          <cell r="K99">
            <v>120</v>
          </cell>
          <cell r="L99">
            <v>81</v>
          </cell>
        </row>
        <row r="100">
          <cell r="F100">
            <v>232</v>
          </cell>
          <cell r="G100">
            <v>19</v>
          </cell>
          <cell r="H100">
            <v>3</v>
          </cell>
          <cell r="K100">
            <v>154</v>
          </cell>
          <cell r="L100">
            <v>56</v>
          </cell>
        </row>
        <row r="101">
          <cell r="F101">
            <v>295</v>
          </cell>
          <cell r="G101">
            <v>30</v>
          </cell>
          <cell r="H101">
            <v>5</v>
          </cell>
          <cell r="K101">
            <v>170</v>
          </cell>
          <cell r="L101">
            <v>90</v>
          </cell>
        </row>
        <row r="102">
          <cell r="F102">
            <v>263</v>
          </cell>
          <cell r="G102">
            <v>29</v>
          </cell>
          <cell r="H102">
            <v>2</v>
          </cell>
          <cell r="K102">
            <v>77</v>
          </cell>
          <cell r="L102">
            <v>155</v>
          </cell>
        </row>
        <row r="103">
          <cell r="F103">
            <v>429</v>
          </cell>
          <cell r="G103">
            <v>13</v>
          </cell>
          <cell r="H103">
            <v>3</v>
          </cell>
          <cell r="K103">
            <v>231</v>
          </cell>
          <cell r="L103">
            <v>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MADA1"/>
    </sheetNames>
    <sheetDataSet>
      <sheetData sheetId="0">
        <row r="4">
          <cell r="F4">
            <v>462</v>
          </cell>
          <cell r="G4">
            <v>13</v>
          </cell>
          <cell r="H4">
            <v>6</v>
          </cell>
          <cell r="K4">
            <v>296</v>
          </cell>
          <cell r="L4">
            <v>147</v>
          </cell>
        </row>
        <row r="5">
          <cell r="F5">
            <v>436</v>
          </cell>
          <cell r="G5">
            <v>19</v>
          </cell>
          <cell r="H5">
            <v>2</v>
          </cell>
          <cell r="K5">
            <v>276</v>
          </cell>
          <cell r="L5">
            <v>139</v>
          </cell>
        </row>
        <row r="6">
          <cell r="F6">
            <v>425</v>
          </cell>
          <cell r="G6">
            <v>24</v>
          </cell>
          <cell r="H6">
            <v>5</v>
          </cell>
          <cell r="K6">
            <v>216</v>
          </cell>
          <cell r="L6">
            <v>180</v>
          </cell>
        </row>
        <row r="7">
          <cell r="F7">
            <v>457</v>
          </cell>
          <cell r="G7">
            <v>21</v>
          </cell>
          <cell r="H7">
            <v>6</v>
          </cell>
          <cell r="K7">
            <v>264</v>
          </cell>
          <cell r="L7">
            <v>166</v>
          </cell>
        </row>
        <row r="8">
          <cell r="F8">
            <v>419</v>
          </cell>
          <cell r="G8">
            <v>56</v>
          </cell>
          <cell r="H8">
            <v>6</v>
          </cell>
          <cell r="K8">
            <v>196</v>
          </cell>
          <cell r="L8">
            <v>161</v>
          </cell>
        </row>
        <row r="9">
          <cell r="F9">
            <v>478</v>
          </cell>
          <cell r="G9">
            <v>40</v>
          </cell>
          <cell r="H9">
            <v>4</v>
          </cell>
          <cell r="K9">
            <v>278</v>
          </cell>
          <cell r="L9">
            <v>156</v>
          </cell>
        </row>
        <row r="10">
          <cell r="F10">
            <v>467</v>
          </cell>
          <cell r="G10">
            <v>57</v>
          </cell>
          <cell r="H10">
            <v>1</v>
          </cell>
          <cell r="K10">
            <v>204</v>
          </cell>
          <cell r="L10">
            <v>205</v>
          </cell>
        </row>
        <row r="11">
          <cell r="F11">
            <v>467</v>
          </cell>
          <cell r="G11">
            <v>45</v>
          </cell>
          <cell r="H11">
            <v>1</v>
          </cell>
          <cell r="K11">
            <v>270</v>
          </cell>
          <cell r="L11">
            <v>151</v>
          </cell>
        </row>
        <row r="12">
          <cell r="F12">
            <v>472</v>
          </cell>
          <cell r="G12">
            <v>19</v>
          </cell>
          <cell r="H12">
            <v>4</v>
          </cell>
          <cell r="K12">
            <v>270</v>
          </cell>
          <cell r="L12">
            <v>179</v>
          </cell>
        </row>
        <row r="13">
          <cell r="F13">
            <v>442</v>
          </cell>
          <cell r="G13">
            <v>14</v>
          </cell>
          <cell r="H13">
            <v>2</v>
          </cell>
          <cell r="K13">
            <v>256</v>
          </cell>
          <cell r="L13">
            <v>170</v>
          </cell>
        </row>
        <row r="14">
          <cell r="F14">
            <v>462</v>
          </cell>
          <cell r="G14">
            <v>14</v>
          </cell>
          <cell r="H14">
            <v>5</v>
          </cell>
          <cell r="K14">
            <v>258</v>
          </cell>
          <cell r="L14">
            <v>185</v>
          </cell>
        </row>
        <row r="15">
          <cell r="F15">
            <v>434</v>
          </cell>
          <cell r="G15">
            <v>36</v>
          </cell>
          <cell r="H15">
            <v>0</v>
          </cell>
          <cell r="K15">
            <v>216</v>
          </cell>
          <cell r="L15">
            <v>182</v>
          </cell>
        </row>
        <row r="16">
          <cell r="F16">
            <v>476</v>
          </cell>
          <cell r="G16">
            <v>14</v>
          </cell>
          <cell r="H16">
            <v>5</v>
          </cell>
          <cell r="K16">
            <v>238</v>
          </cell>
          <cell r="L16">
            <v>219</v>
          </cell>
        </row>
        <row r="17">
          <cell r="F17">
            <v>459</v>
          </cell>
          <cell r="G17">
            <v>15</v>
          </cell>
          <cell r="H17">
            <v>4</v>
          </cell>
          <cell r="K17">
            <v>275</v>
          </cell>
          <cell r="L17">
            <v>165</v>
          </cell>
        </row>
        <row r="18">
          <cell r="F18">
            <v>454</v>
          </cell>
          <cell r="G18">
            <v>45</v>
          </cell>
          <cell r="H18">
            <v>2</v>
          </cell>
          <cell r="K18">
            <v>244</v>
          </cell>
          <cell r="L18">
            <v>163</v>
          </cell>
        </row>
        <row r="19">
          <cell r="F19">
            <v>478</v>
          </cell>
          <cell r="G19">
            <v>54</v>
          </cell>
          <cell r="H19">
            <v>3</v>
          </cell>
          <cell r="K19">
            <v>246</v>
          </cell>
          <cell r="L19">
            <v>175</v>
          </cell>
        </row>
        <row r="20">
          <cell r="F20">
            <v>450</v>
          </cell>
          <cell r="G20">
            <v>64</v>
          </cell>
          <cell r="H20">
            <v>3</v>
          </cell>
          <cell r="K20">
            <v>219</v>
          </cell>
          <cell r="L20">
            <v>164</v>
          </cell>
        </row>
        <row r="21">
          <cell r="F21">
            <v>478</v>
          </cell>
          <cell r="G21">
            <v>8</v>
          </cell>
          <cell r="H21">
            <v>5</v>
          </cell>
          <cell r="K21">
            <v>277</v>
          </cell>
          <cell r="L21">
            <v>188</v>
          </cell>
        </row>
        <row r="22">
          <cell r="F22">
            <v>376</v>
          </cell>
          <cell r="G22">
            <v>42</v>
          </cell>
          <cell r="H22">
            <v>5</v>
          </cell>
          <cell r="K22">
            <v>225</v>
          </cell>
          <cell r="L22">
            <v>104</v>
          </cell>
        </row>
        <row r="23">
          <cell r="F23">
            <v>454</v>
          </cell>
          <cell r="G23">
            <v>65</v>
          </cell>
          <cell r="H23">
            <v>5</v>
          </cell>
          <cell r="K23">
            <v>256</v>
          </cell>
          <cell r="L23">
            <v>128</v>
          </cell>
        </row>
        <row r="24">
          <cell r="F24">
            <v>410</v>
          </cell>
          <cell r="G24">
            <v>17</v>
          </cell>
          <cell r="H24">
            <v>11</v>
          </cell>
          <cell r="K24">
            <v>220</v>
          </cell>
          <cell r="L24">
            <v>162</v>
          </cell>
        </row>
        <row r="25">
          <cell r="F25">
            <v>384</v>
          </cell>
          <cell r="G25">
            <v>6</v>
          </cell>
          <cell r="H25">
            <v>5</v>
          </cell>
          <cell r="K25">
            <v>236</v>
          </cell>
          <cell r="L25">
            <v>137</v>
          </cell>
        </row>
        <row r="26">
          <cell r="F26">
            <v>415</v>
          </cell>
          <cell r="G26">
            <v>42</v>
          </cell>
          <cell r="H26">
            <v>4</v>
          </cell>
          <cell r="K26">
            <v>212</v>
          </cell>
          <cell r="L26">
            <v>157</v>
          </cell>
        </row>
        <row r="27">
          <cell r="F27">
            <v>457</v>
          </cell>
          <cell r="G27">
            <v>18</v>
          </cell>
          <cell r="H27">
            <v>6</v>
          </cell>
          <cell r="K27">
            <v>211</v>
          </cell>
          <cell r="L27">
            <v>222</v>
          </cell>
        </row>
        <row r="28">
          <cell r="F28">
            <v>407</v>
          </cell>
          <cell r="G28">
            <v>11</v>
          </cell>
          <cell r="H28">
            <v>4</v>
          </cell>
          <cell r="K28">
            <v>243</v>
          </cell>
          <cell r="L28">
            <v>149</v>
          </cell>
        </row>
        <row r="29">
          <cell r="F29">
            <v>408</v>
          </cell>
          <cell r="G29">
            <v>12</v>
          </cell>
          <cell r="H29">
            <v>2</v>
          </cell>
          <cell r="K29">
            <v>228</v>
          </cell>
          <cell r="L29">
            <v>166</v>
          </cell>
        </row>
        <row r="30">
          <cell r="F30">
            <v>398</v>
          </cell>
          <cell r="G30">
            <v>15</v>
          </cell>
          <cell r="H30">
            <v>1</v>
          </cell>
          <cell r="K30">
            <v>230</v>
          </cell>
          <cell r="L30">
            <v>152</v>
          </cell>
        </row>
        <row r="31">
          <cell r="F31">
            <v>412</v>
          </cell>
          <cell r="G31">
            <v>15</v>
          </cell>
          <cell r="H31">
            <v>3</v>
          </cell>
          <cell r="K31">
            <v>220</v>
          </cell>
          <cell r="L31">
            <v>174</v>
          </cell>
        </row>
        <row r="32">
          <cell r="F32">
            <v>274</v>
          </cell>
          <cell r="G32">
            <v>11</v>
          </cell>
          <cell r="H32">
            <v>2</v>
          </cell>
          <cell r="K32">
            <v>170</v>
          </cell>
          <cell r="L32">
            <v>91</v>
          </cell>
        </row>
        <row r="33">
          <cell r="F33">
            <v>297</v>
          </cell>
          <cell r="G33">
            <v>13</v>
          </cell>
          <cell r="H33">
            <v>8</v>
          </cell>
          <cell r="K33">
            <v>190</v>
          </cell>
          <cell r="L33">
            <v>86</v>
          </cell>
        </row>
        <row r="34">
          <cell r="F34">
            <v>203</v>
          </cell>
          <cell r="G34">
            <v>14</v>
          </cell>
          <cell r="H34">
            <v>4</v>
          </cell>
          <cell r="K34">
            <v>134</v>
          </cell>
          <cell r="L34">
            <v>51</v>
          </cell>
        </row>
        <row r="35">
          <cell r="F35">
            <v>152</v>
          </cell>
          <cell r="G35">
            <v>13</v>
          </cell>
          <cell r="H35">
            <v>1</v>
          </cell>
          <cell r="K35">
            <v>102</v>
          </cell>
          <cell r="L35">
            <v>36</v>
          </cell>
        </row>
        <row r="36">
          <cell r="F36">
            <v>322</v>
          </cell>
          <cell r="G36">
            <v>19</v>
          </cell>
          <cell r="H36">
            <v>2</v>
          </cell>
          <cell r="K36">
            <v>173</v>
          </cell>
          <cell r="L36">
            <v>128</v>
          </cell>
        </row>
        <row r="37">
          <cell r="F37">
            <v>331</v>
          </cell>
          <cell r="G37">
            <v>13</v>
          </cell>
          <cell r="H37">
            <v>2</v>
          </cell>
          <cell r="K37">
            <v>203</v>
          </cell>
          <cell r="L37">
            <v>113</v>
          </cell>
        </row>
        <row r="38">
          <cell r="F38">
            <v>301</v>
          </cell>
          <cell r="G38">
            <v>14</v>
          </cell>
          <cell r="H38">
            <v>3</v>
          </cell>
          <cell r="K38">
            <v>182</v>
          </cell>
          <cell r="L38">
            <v>102</v>
          </cell>
        </row>
        <row r="39">
          <cell r="F39">
            <v>289</v>
          </cell>
          <cell r="G39">
            <v>16</v>
          </cell>
          <cell r="H39">
            <v>0</v>
          </cell>
          <cell r="K39">
            <v>151</v>
          </cell>
          <cell r="L39">
            <v>122</v>
          </cell>
        </row>
        <row r="40">
          <cell r="F40">
            <v>468</v>
          </cell>
          <cell r="G40">
            <v>72</v>
          </cell>
          <cell r="H40">
            <v>3</v>
          </cell>
          <cell r="K40">
            <v>224</v>
          </cell>
          <cell r="L40">
            <v>169</v>
          </cell>
        </row>
        <row r="41">
          <cell r="F41">
            <v>440</v>
          </cell>
          <cell r="G41">
            <v>56</v>
          </cell>
          <cell r="H41">
            <v>2</v>
          </cell>
          <cell r="K41">
            <v>240</v>
          </cell>
          <cell r="L41">
            <v>142</v>
          </cell>
        </row>
        <row r="42">
          <cell r="F42">
            <v>450</v>
          </cell>
          <cell r="G42">
            <v>18</v>
          </cell>
          <cell r="H42">
            <v>5</v>
          </cell>
          <cell r="K42">
            <v>247</v>
          </cell>
          <cell r="L42">
            <v>180</v>
          </cell>
        </row>
        <row r="43">
          <cell r="F43">
            <v>440</v>
          </cell>
          <cell r="G43">
            <v>39</v>
          </cell>
          <cell r="H43">
            <v>8</v>
          </cell>
          <cell r="K43">
            <v>220</v>
          </cell>
          <cell r="L43">
            <v>173</v>
          </cell>
        </row>
        <row r="44">
          <cell r="F44">
            <v>446</v>
          </cell>
          <cell r="G44">
            <v>32</v>
          </cell>
          <cell r="H44">
            <v>8</v>
          </cell>
          <cell r="K44">
            <v>233</v>
          </cell>
          <cell r="L44">
            <v>173</v>
          </cell>
        </row>
        <row r="45">
          <cell r="F45">
            <v>436</v>
          </cell>
          <cell r="G45">
            <v>19</v>
          </cell>
          <cell r="H45">
            <v>3</v>
          </cell>
          <cell r="K45">
            <v>222</v>
          </cell>
          <cell r="L45">
            <v>192</v>
          </cell>
        </row>
        <row r="46">
          <cell r="F46">
            <v>464</v>
          </cell>
          <cell r="G46">
            <v>17</v>
          </cell>
          <cell r="H46">
            <v>1</v>
          </cell>
          <cell r="K46">
            <v>263</v>
          </cell>
          <cell r="L46">
            <v>183</v>
          </cell>
        </row>
        <row r="47">
          <cell r="F47">
            <v>418</v>
          </cell>
          <cell r="G47">
            <v>26</v>
          </cell>
          <cell r="H47">
            <v>6</v>
          </cell>
          <cell r="K47">
            <v>227</v>
          </cell>
          <cell r="L47">
            <v>159</v>
          </cell>
        </row>
        <row r="48">
          <cell r="F48">
            <v>437</v>
          </cell>
          <cell r="G48">
            <v>8</v>
          </cell>
          <cell r="H48">
            <v>1</v>
          </cell>
          <cell r="K48">
            <v>242</v>
          </cell>
          <cell r="L48">
            <v>186</v>
          </cell>
        </row>
        <row r="49">
          <cell r="F49">
            <v>455</v>
          </cell>
          <cell r="G49">
            <v>30</v>
          </cell>
          <cell r="H49">
            <v>2</v>
          </cell>
          <cell r="K49">
            <v>250</v>
          </cell>
          <cell r="L49">
            <v>173</v>
          </cell>
        </row>
        <row r="50">
          <cell r="F50">
            <v>465</v>
          </cell>
          <cell r="G50">
            <v>20</v>
          </cell>
          <cell r="H50">
            <v>5</v>
          </cell>
          <cell r="K50">
            <v>262</v>
          </cell>
          <cell r="L50">
            <v>178</v>
          </cell>
        </row>
        <row r="51">
          <cell r="F51">
            <v>473</v>
          </cell>
          <cell r="G51">
            <v>30</v>
          </cell>
          <cell r="H51">
            <v>6</v>
          </cell>
          <cell r="K51">
            <v>259</v>
          </cell>
          <cell r="L51">
            <v>178</v>
          </cell>
        </row>
        <row r="52">
          <cell r="F52">
            <v>477</v>
          </cell>
          <cell r="G52">
            <v>60</v>
          </cell>
          <cell r="H52">
            <v>4</v>
          </cell>
          <cell r="K52">
            <v>219</v>
          </cell>
          <cell r="L52">
            <v>194</v>
          </cell>
        </row>
        <row r="53">
          <cell r="F53">
            <v>312</v>
          </cell>
          <cell r="G53">
            <v>14</v>
          </cell>
          <cell r="H53">
            <v>2</v>
          </cell>
          <cell r="K53">
            <v>211</v>
          </cell>
          <cell r="L53">
            <v>85</v>
          </cell>
        </row>
        <row r="54">
          <cell r="F54">
            <v>278</v>
          </cell>
          <cell r="G54">
            <v>66</v>
          </cell>
          <cell r="H54">
            <v>3</v>
          </cell>
          <cell r="K54">
            <v>143</v>
          </cell>
          <cell r="L54">
            <v>66</v>
          </cell>
        </row>
        <row r="55">
          <cell r="F55">
            <v>210</v>
          </cell>
          <cell r="G55">
            <v>34</v>
          </cell>
          <cell r="H55">
            <v>5</v>
          </cell>
          <cell r="K55">
            <v>95</v>
          </cell>
          <cell r="L55">
            <v>76</v>
          </cell>
        </row>
        <row r="56">
          <cell r="F56">
            <v>400</v>
          </cell>
          <cell r="G56">
            <v>12</v>
          </cell>
          <cell r="H56">
            <v>8</v>
          </cell>
          <cell r="K56">
            <v>234</v>
          </cell>
          <cell r="L56">
            <v>146</v>
          </cell>
        </row>
        <row r="57">
          <cell r="F57">
            <v>427</v>
          </cell>
          <cell r="G57">
            <v>32</v>
          </cell>
          <cell r="H57">
            <v>2</v>
          </cell>
          <cell r="K57">
            <v>218</v>
          </cell>
          <cell r="L57">
            <v>175</v>
          </cell>
        </row>
        <row r="58">
          <cell r="F58">
            <v>414</v>
          </cell>
          <cell r="G58">
            <v>21</v>
          </cell>
          <cell r="H58">
            <v>0</v>
          </cell>
          <cell r="K58">
            <v>238</v>
          </cell>
          <cell r="L58">
            <v>155</v>
          </cell>
        </row>
        <row r="59">
          <cell r="F59">
            <v>425</v>
          </cell>
          <cell r="G59">
            <v>41</v>
          </cell>
          <cell r="H59">
            <v>2</v>
          </cell>
          <cell r="K59">
            <v>228</v>
          </cell>
          <cell r="L59">
            <v>154</v>
          </cell>
        </row>
        <row r="60">
          <cell r="F60">
            <v>426</v>
          </cell>
          <cell r="G60">
            <v>12</v>
          </cell>
          <cell r="H60">
            <v>5</v>
          </cell>
          <cell r="K60">
            <v>241</v>
          </cell>
          <cell r="L60">
            <v>168</v>
          </cell>
        </row>
        <row r="61">
          <cell r="F61">
            <v>414</v>
          </cell>
          <cell r="G61">
            <v>14</v>
          </cell>
          <cell r="H61">
            <v>1</v>
          </cell>
          <cell r="K61">
            <v>242</v>
          </cell>
          <cell r="L61">
            <v>157</v>
          </cell>
        </row>
        <row r="62">
          <cell r="F62">
            <v>441</v>
          </cell>
          <cell r="G62">
            <v>40</v>
          </cell>
          <cell r="H62">
            <v>3</v>
          </cell>
          <cell r="K62">
            <v>224</v>
          </cell>
          <cell r="L62">
            <v>174</v>
          </cell>
        </row>
        <row r="63">
          <cell r="F63">
            <v>502</v>
          </cell>
          <cell r="G63">
            <v>21</v>
          </cell>
          <cell r="H63">
            <v>5</v>
          </cell>
          <cell r="K63">
            <v>274</v>
          </cell>
          <cell r="L63">
            <v>202</v>
          </cell>
        </row>
        <row r="64">
          <cell r="F64">
            <v>417</v>
          </cell>
          <cell r="G64">
            <v>51</v>
          </cell>
          <cell r="H64">
            <v>4</v>
          </cell>
          <cell r="K64">
            <v>203</v>
          </cell>
          <cell r="L64">
            <v>159</v>
          </cell>
        </row>
        <row r="65">
          <cell r="F65">
            <v>406</v>
          </cell>
          <cell r="G65">
            <v>13</v>
          </cell>
          <cell r="H65">
            <v>1</v>
          </cell>
          <cell r="K65">
            <v>222</v>
          </cell>
          <cell r="L65">
            <v>170</v>
          </cell>
        </row>
        <row r="66">
          <cell r="F66">
            <v>438</v>
          </cell>
          <cell r="G66">
            <v>13</v>
          </cell>
          <cell r="H66">
            <v>6</v>
          </cell>
          <cell r="K66">
            <v>256</v>
          </cell>
          <cell r="L66">
            <v>163</v>
          </cell>
        </row>
        <row r="67">
          <cell r="F67">
            <v>234</v>
          </cell>
          <cell r="G67">
            <v>21</v>
          </cell>
          <cell r="H67">
            <v>2</v>
          </cell>
          <cell r="K67">
            <v>140</v>
          </cell>
          <cell r="L67">
            <v>71</v>
          </cell>
        </row>
        <row r="68">
          <cell r="F68">
            <v>216</v>
          </cell>
          <cell r="G68">
            <v>15</v>
          </cell>
          <cell r="H68">
            <v>0</v>
          </cell>
          <cell r="K68">
            <v>124</v>
          </cell>
          <cell r="L68">
            <v>77</v>
          </cell>
        </row>
        <row r="69">
          <cell r="F69">
            <v>263</v>
          </cell>
          <cell r="G69">
            <v>7</v>
          </cell>
          <cell r="H69">
            <v>2</v>
          </cell>
          <cell r="K69">
            <v>131</v>
          </cell>
          <cell r="L69">
            <v>123</v>
          </cell>
        </row>
        <row r="70">
          <cell r="F70">
            <v>206</v>
          </cell>
          <cell r="G70">
            <v>27</v>
          </cell>
          <cell r="H70">
            <v>1</v>
          </cell>
          <cell r="K70">
            <v>103</v>
          </cell>
          <cell r="L70">
            <v>75</v>
          </cell>
        </row>
        <row r="71">
          <cell r="F71">
            <v>247</v>
          </cell>
          <cell r="G71">
            <v>31</v>
          </cell>
          <cell r="H71">
            <v>4</v>
          </cell>
          <cell r="K71">
            <v>111</v>
          </cell>
          <cell r="L71">
            <v>101</v>
          </cell>
        </row>
        <row r="72">
          <cell r="F72">
            <v>279</v>
          </cell>
          <cell r="G72">
            <v>18</v>
          </cell>
          <cell r="H72">
            <v>5</v>
          </cell>
          <cell r="K72">
            <v>107</v>
          </cell>
          <cell r="L72">
            <v>149</v>
          </cell>
        </row>
        <row r="73">
          <cell r="F73">
            <v>214</v>
          </cell>
          <cell r="G73">
            <v>27</v>
          </cell>
          <cell r="H73">
            <v>1</v>
          </cell>
          <cell r="K73">
            <v>115</v>
          </cell>
          <cell r="L73">
            <v>71</v>
          </cell>
        </row>
        <row r="74">
          <cell r="F74">
            <v>164</v>
          </cell>
          <cell r="G74">
            <v>6</v>
          </cell>
          <cell r="H74">
            <v>2</v>
          </cell>
          <cell r="K74">
            <v>108</v>
          </cell>
          <cell r="L74">
            <v>48</v>
          </cell>
        </row>
        <row r="75">
          <cell r="F75">
            <v>260</v>
          </cell>
          <cell r="G75">
            <v>20</v>
          </cell>
          <cell r="H75">
            <v>0</v>
          </cell>
          <cell r="K75">
            <v>152</v>
          </cell>
          <cell r="L75">
            <v>88</v>
          </cell>
        </row>
        <row r="76">
          <cell r="F76">
            <v>353</v>
          </cell>
          <cell r="G76">
            <v>17</v>
          </cell>
          <cell r="H76">
            <v>3</v>
          </cell>
          <cell r="K76">
            <v>203</v>
          </cell>
          <cell r="L76">
            <v>130</v>
          </cell>
        </row>
        <row r="77">
          <cell r="F77">
            <v>360</v>
          </cell>
          <cell r="G77">
            <v>62</v>
          </cell>
          <cell r="H77">
            <v>7</v>
          </cell>
          <cell r="K77">
            <v>166</v>
          </cell>
          <cell r="L77">
            <v>125</v>
          </cell>
        </row>
        <row r="78">
          <cell r="F78">
            <v>419</v>
          </cell>
          <cell r="G78">
            <v>25</v>
          </cell>
          <cell r="H78">
            <v>7</v>
          </cell>
          <cell r="K78">
            <v>206</v>
          </cell>
          <cell r="L78">
            <v>181</v>
          </cell>
        </row>
        <row r="79">
          <cell r="F79">
            <v>205</v>
          </cell>
          <cell r="G79">
            <v>17</v>
          </cell>
          <cell r="H79">
            <v>1</v>
          </cell>
          <cell r="K79">
            <v>74</v>
          </cell>
          <cell r="L79">
            <v>113</v>
          </cell>
        </row>
        <row r="80">
          <cell r="F80">
            <v>222</v>
          </cell>
          <cell r="G80">
            <v>21</v>
          </cell>
          <cell r="H80">
            <v>1</v>
          </cell>
          <cell r="K80">
            <v>87</v>
          </cell>
          <cell r="L80">
            <v>113</v>
          </cell>
        </row>
        <row r="81">
          <cell r="F81">
            <v>208</v>
          </cell>
          <cell r="G81">
            <v>6</v>
          </cell>
          <cell r="H81">
            <v>1</v>
          </cell>
          <cell r="K81">
            <v>72</v>
          </cell>
          <cell r="L81">
            <v>129</v>
          </cell>
        </row>
        <row r="82">
          <cell r="F82">
            <v>192</v>
          </cell>
          <cell r="G82">
            <v>6</v>
          </cell>
          <cell r="H82">
            <v>0</v>
          </cell>
          <cell r="K82">
            <v>67</v>
          </cell>
          <cell r="L82">
            <v>119</v>
          </cell>
        </row>
        <row r="83">
          <cell r="F83">
            <v>220</v>
          </cell>
          <cell r="G83">
            <v>7</v>
          </cell>
          <cell r="H83">
            <v>0</v>
          </cell>
          <cell r="K83">
            <v>99</v>
          </cell>
          <cell r="L83">
            <v>114</v>
          </cell>
        </row>
        <row r="84">
          <cell r="F84">
            <v>188</v>
          </cell>
          <cell r="G84">
            <v>26</v>
          </cell>
          <cell r="H84">
            <v>2</v>
          </cell>
          <cell r="K84">
            <v>61</v>
          </cell>
          <cell r="L84">
            <v>99</v>
          </cell>
        </row>
        <row r="85">
          <cell r="F85">
            <v>212</v>
          </cell>
          <cell r="G85">
            <v>26</v>
          </cell>
          <cell r="H85">
            <v>2</v>
          </cell>
          <cell r="K85">
            <v>64</v>
          </cell>
          <cell r="L85">
            <v>120</v>
          </cell>
        </row>
        <row r="86">
          <cell r="F86">
            <v>227</v>
          </cell>
          <cell r="G86">
            <v>36</v>
          </cell>
          <cell r="H86">
            <v>1</v>
          </cell>
          <cell r="K86">
            <v>75</v>
          </cell>
          <cell r="L86">
            <v>115</v>
          </cell>
        </row>
        <row r="87">
          <cell r="F87">
            <v>256</v>
          </cell>
          <cell r="G87">
            <v>11</v>
          </cell>
          <cell r="H87">
            <v>0</v>
          </cell>
          <cell r="K87">
            <v>140</v>
          </cell>
          <cell r="L87">
            <v>105</v>
          </cell>
        </row>
        <row r="88">
          <cell r="F88">
            <v>170</v>
          </cell>
          <cell r="G88">
            <v>35</v>
          </cell>
          <cell r="H88">
            <v>0</v>
          </cell>
          <cell r="K88">
            <v>59</v>
          </cell>
          <cell r="L88">
            <v>76</v>
          </cell>
        </row>
        <row r="89">
          <cell r="F89">
            <v>189</v>
          </cell>
          <cell r="G89">
            <v>24</v>
          </cell>
          <cell r="H89">
            <v>5</v>
          </cell>
          <cell r="K89">
            <v>76</v>
          </cell>
          <cell r="L89">
            <v>84</v>
          </cell>
        </row>
        <row r="90">
          <cell r="F90">
            <v>233</v>
          </cell>
          <cell r="G90">
            <v>6</v>
          </cell>
          <cell r="H90">
            <v>3</v>
          </cell>
          <cell r="K90">
            <v>127</v>
          </cell>
          <cell r="L90">
            <v>97</v>
          </cell>
        </row>
        <row r="91">
          <cell r="F91">
            <v>252</v>
          </cell>
          <cell r="G91">
            <v>10</v>
          </cell>
          <cell r="H91">
            <v>1</v>
          </cell>
          <cell r="K91">
            <v>106</v>
          </cell>
          <cell r="L91">
            <v>135</v>
          </cell>
        </row>
        <row r="92">
          <cell r="F92">
            <v>172</v>
          </cell>
          <cell r="G92">
            <v>8</v>
          </cell>
          <cell r="H92">
            <v>3</v>
          </cell>
          <cell r="K92">
            <v>84</v>
          </cell>
          <cell r="L92">
            <v>77</v>
          </cell>
        </row>
        <row r="93">
          <cell r="F93">
            <v>165</v>
          </cell>
          <cell r="G93">
            <v>7</v>
          </cell>
          <cell r="H93">
            <v>3</v>
          </cell>
          <cell r="K93">
            <v>78</v>
          </cell>
          <cell r="L93">
            <v>77</v>
          </cell>
        </row>
        <row r="94">
          <cell r="F94">
            <v>214</v>
          </cell>
          <cell r="G94">
            <v>6</v>
          </cell>
          <cell r="H94">
            <v>0</v>
          </cell>
          <cell r="K94">
            <v>106</v>
          </cell>
          <cell r="L94">
            <v>102</v>
          </cell>
        </row>
        <row r="95">
          <cell r="F95">
            <v>319</v>
          </cell>
          <cell r="G95">
            <v>43</v>
          </cell>
          <cell r="H95">
            <v>6</v>
          </cell>
          <cell r="K95">
            <v>184</v>
          </cell>
          <cell r="L95">
            <v>86</v>
          </cell>
        </row>
        <row r="96">
          <cell r="F96">
            <v>367</v>
          </cell>
          <cell r="G96">
            <v>52</v>
          </cell>
          <cell r="H96">
            <v>4</v>
          </cell>
          <cell r="K96">
            <v>204</v>
          </cell>
          <cell r="L96">
            <v>107</v>
          </cell>
        </row>
        <row r="97">
          <cell r="F97">
            <v>431</v>
          </cell>
          <cell r="G97">
            <v>88</v>
          </cell>
          <cell r="H97">
            <v>1</v>
          </cell>
          <cell r="K97">
            <v>239</v>
          </cell>
          <cell r="L97">
            <v>103</v>
          </cell>
        </row>
        <row r="98">
          <cell r="F98">
            <v>315</v>
          </cell>
          <cell r="G98">
            <v>10</v>
          </cell>
          <cell r="H98">
            <v>1</v>
          </cell>
          <cell r="K98">
            <v>224</v>
          </cell>
          <cell r="L98">
            <v>80</v>
          </cell>
        </row>
        <row r="99">
          <cell r="F99">
            <v>384</v>
          </cell>
          <cell r="G99">
            <v>21</v>
          </cell>
          <cell r="H99">
            <v>5</v>
          </cell>
          <cell r="K99">
            <v>240</v>
          </cell>
          <cell r="L99">
            <v>118</v>
          </cell>
        </row>
        <row r="100">
          <cell r="F100">
            <v>356</v>
          </cell>
          <cell r="G100">
            <v>7</v>
          </cell>
          <cell r="H100">
            <v>3</v>
          </cell>
          <cell r="K100">
            <v>221</v>
          </cell>
          <cell r="L100">
            <v>125</v>
          </cell>
        </row>
        <row r="101">
          <cell r="F101">
            <v>285</v>
          </cell>
          <cell r="G101">
            <v>20</v>
          </cell>
          <cell r="H101">
            <v>1</v>
          </cell>
          <cell r="K101">
            <v>173</v>
          </cell>
          <cell r="L101">
            <v>91</v>
          </cell>
        </row>
        <row r="102">
          <cell r="F102">
            <v>316</v>
          </cell>
          <cell r="G102">
            <v>20</v>
          </cell>
          <cell r="H102">
            <v>2</v>
          </cell>
          <cell r="K102">
            <v>189</v>
          </cell>
          <cell r="L102">
            <v>105</v>
          </cell>
        </row>
        <row r="103">
          <cell r="F103">
            <v>316</v>
          </cell>
          <cell r="G103">
            <v>22</v>
          </cell>
          <cell r="H103">
            <v>0</v>
          </cell>
          <cell r="K103">
            <v>203</v>
          </cell>
          <cell r="L103">
            <v>91</v>
          </cell>
        </row>
        <row r="104">
          <cell r="F104">
            <v>348</v>
          </cell>
          <cell r="G104">
            <v>25</v>
          </cell>
          <cell r="H104">
            <v>2</v>
          </cell>
          <cell r="K104">
            <v>200</v>
          </cell>
          <cell r="L104">
            <v>121</v>
          </cell>
        </row>
        <row r="105">
          <cell r="F105">
            <v>91</v>
          </cell>
          <cell r="G105">
            <v>4</v>
          </cell>
          <cell r="H105">
            <v>1</v>
          </cell>
          <cell r="K105">
            <v>47</v>
          </cell>
          <cell r="L105">
            <v>39</v>
          </cell>
        </row>
        <row r="106">
          <cell r="F106">
            <v>376</v>
          </cell>
          <cell r="G106">
            <v>14</v>
          </cell>
          <cell r="H106">
            <v>2</v>
          </cell>
          <cell r="K106">
            <v>189</v>
          </cell>
          <cell r="L106">
            <v>171</v>
          </cell>
        </row>
        <row r="107">
          <cell r="F107">
            <v>315</v>
          </cell>
          <cell r="G107">
            <v>20</v>
          </cell>
          <cell r="H107">
            <v>1</v>
          </cell>
          <cell r="K107">
            <v>194</v>
          </cell>
          <cell r="L107">
            <v>100</v>
          </cell>
        </row>
        <row r="108">
          <cell r="F108">
            <v>317</v>
          </cell>
          <cell r="G108">
            <v>19</v>
          </cell>
          <cell r="H108">
            <v>3</v>
          </cell>
          <cell r="K108">
            <v>196</v>
          </cell>
          <cell r="L108">
            <v>99</v>
          </cell>
        </row>
        <row r="109">
          <cell r="F109">
            <v>230</v>
          </cell>
          <cell r="G109">
            <v>10</v>
          </cell>
          <cell r="H109">
            <v>0</v>
          </cell>
          <cell r="K109">
            <v>116</v>
          </cell>
          <cell r="L109">
            <v>104</v>
          </cell>
        </row>
        <row r="110">
          <cell r="F110">
            <v>318</v>
          </cell>
          <cell r="G110">
            <v>14</v>
          </cell>
          <cell r="H110">
            <v>0</v>
          </cell>
          <cell r="K110">
            <v>168</v>
          </cell>
          <cell r="L110">
            <v>136</v>
          </cell>
        </row>
        <row r="111">
          <cell r="F111">
            <v>251</v>
          </cell>
          <cell r="G111">
            <v>6</v>
          </cell>
          <cell r="H111">
            <v>1</v>
          </cell>
          <cell r="K111">
            <v>178</v>
          </cell>
          <cell r="L111">
            <v>66</v>
          </cell>
        </row>
        <row r="112">
          <cell r="F112">
            <v>310</v>
          </cell>
          <cell r="G112">
            <v>38</v>
          </cell>
          <cell r="H112">
            <v>6</v>
          </cell>
          <cell r="K112">
            <v>151</v>
          </cell>
          <cell r="L112">
            <v>115</v>
          </cell>
        </row>
        <row r="113">
          <cell r="F113">
            <v>278</v>
          </cell>
          <cell r="G113">
            <v>29</v>
          </cell>
          <cell r="H113">
            <v>2</v>
          </cell>
          <cell r="K113">
            <v>188</v>
          </cell>
          <cell r="L113">
            <v>59</v>
          </cell>
        </row>
        <row r="114">
          <cell r="F114">
            <v>252</v>
          </cell>
          <cell r="G114">
            <v>27</v>
          </cell>
          <cell r="H114">
            <v>1</v>
          </cell>
          <cell r="K114">
            <v>81</v>
          </cell>
          <cell r="L114">
            <v>143</v>
          </cell>
        </row>
        <row r="115">
          <cell r="F115">
            <v>252</v>
          </cell>
          <cell r="G115">
            <v>5</v>
          </cell>
          <cell r="H115">
            <v>1</v>
          </cell>
          <cell r="K115">
            <v>105</v>
          </cell>
          <cell r="L115">
            <v>141</v>
          </cell>
        </row>
        <row r="116">
          <cell r="F116">
            <v>128</v>
          </cell>
          <cell r="G116">
            <v>10</v>
          </cell>
          <cell r="H116">
            <v>2</v>
          </cell>
          <cell r="K116">
            <v>88</v>
          </cell>
          <cell r="L11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zoomScalePageLayoutView="0" workbookViewId="0" topLeftCell="C1">
      <pane ySplit="3" topLeftCell="BM307" activePane="bottomLeft" state="frozen"/>
      <selection pane="topLeft" activeCell="A1" sqref="A1"/>
      <selection pane="bottomLeft" activeCell="N1" sqref="N1:N16384"/>
    </sheetView>
  </sheetViews>
  <sheetFormatPr defaultColWidth="9.140625" defaultRowHeight="12.75"/>
  <cols>
    <col min="1" max="1" width="8.8515625" style="0" customWidth="1"/>
    <col min="2" max="2" width="16.00390625" style="0" customWidth="1"/>
    <col min="3" max="3" width="21.28125" style="0" customWidth="1"/>
    <col min="4" max="4" width="30.28125" style="0" customWidth="1"/>
    <col min="5" max="5" width="8.421875" style="0" customWidth="1"/>
    <col min="6" max="9" width="8.00390625" style="0" customWidth="1"/>
    <col min="10" max="10" width="0.9921875" style="0" customWidth="1"/>
    <col min="11" max="11" width="12.28125" style="7" customWidth="1"/>
    <col min="12" max="12" width="11.7109375" style="7" customWidth="1"/>
    <col min="14" max="14" width="11.28125" style="7" hidden="1" customWidth="1"/>
  </cols>
  <sheetData>
    <row r="1" spans="1:14" s="11" customFormat="1" ht="23.25" customHeight="1">
      <c r="A1" s="11" t="s">
        <v>18</v>
      </c>
      <c r="N1" s="13"/>
    </row>
    <row r="2" spans="1:14" s="11" customFormat="1" ht="18" customHeight="1">
      <c r="A2" s="15" t="s">
        <v>15</v>
      </c>
      <c r="B2" s="16"/>
      <c r="C2" s="16" t="str">
        <f>COUNTIF(F4:F316,"&gt;0")&amp;"  από 312 Εκλογικά Τμήματα"&amp;" ("&amp;ROUND(COUNTIF(F4:F316,"&gt;0")/312*100,2)&amp;"%)"</f>
        <v>312  από 312 Εκλογικά Τμήματα (100%)</v>
      </c>
      <c r="D2" s="16"/>
      <c r="K2" s="12">
        <f>ROUND(K317/I317,5)</f>
        <v>0.58672</v>
      </c>
      <c r="L2" s="12">
        <f>ROUND(L317/I317,5)</f>
        <v>0.41328</v>
      </c>
      <c r="N2" s="13"/>
    </row>
    <row r="3" spans="1:14" ht="78.75" customHeight="1">
      <c r="A3" s="1" t="s">
        <v>5</v>
      </c>
      <c r="B3" s="2" t="s">
        <v>6</v>
      </c>
      <c r="C3" s="3" t="s">
        <v>7</v>
      </c>
      <c r="D3" s="2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/>
      <c r="K3" s="17" t="s">
        <v>16</v>
      </c>
      <c r="L3" s="18" t="s">
        <v>17</v>
      </c>
      <c r="N3" s="7" t="s">
        <v>14</v>
      </c>
    </row>
    <row r="4" spans="1:14" ht="18">
      <c r="A4" s="9">
        <v>1</v>
      </c>
      <c r="B4" s="6" t="s">
        <v>19</v>
      </c>
      <c r="C4" s="6" t="s">
        <v>20</v>
      </c>
      <c r="D4" s="6" t="s">
        <v>21</v>
      </c>
      <c r="E4" s="6">
        <v>211</v>
      </c>
      <c r="F4" s="21">
        <f>'[1]OMADA1'!F4</f>
        <v>131</v>
      </c>
      <c r="G4" s="21">
        <f>'[1]OMADA1'!G4</f>
        <v>2</v>
      </c>
      <c r="H4" s="21">
        <f>'[1]OMADA1'!H4</f>
        <v>2</v>
      </c>
      <c r="I4" s="21">
        <f aca="true" t="shared" si="0" ref="I4:I13">F4-G4-H4</f>
        <v>127</v>
      </c>
      <c r="J4" s="21"/>
      <c r="K4" s="19">
        <f>'[1]OMADA1'!K4</f>
        <v>73</v>
      </c>
      <c r="L4" s="20">
        <f>'[1]OMADA1'!L4</f>
        <v>54</v>
      </c>
      <c r="N4" s="7" t="str">
        <f>IF((L4+K4)&lt;&gt;I4,"ERROR","OK")</f>
        <v>OK</v>
      </c>
    </row>
    <row r="5" spans="1:14" ht="18">
      <c r="A5" s="9">
        <v>2</v>
      </c>
      <c r="B5" s="6" t="s">
        <v>19</v>
      </c>
      <c r="C5" s="6" t="s">
        <v>22</v>
      </c>
      <c r="D5" s="6" t="s">
        <v>23</v>
      </c>
      <c r="E5" s="6">
        <v>609</v>
      </c>
      <c r="F5" s="21">
        <f>'[1]OMADA1'!F5</f>
        <v>334</v>
      </c>
      <c r="G5" s="21">
        <f>'[1]OMADA1'!G5</f>
        <v>36</v>
      </c>
      <c r="H5" s="21">
        <f>'[1]OMADA1'!H5</f>
        <v>5</v>
      </c>
      <c r="I5" s="21">
        <f t="shared" si="0"/>
        <v>293</v>
      </c>
      <c r="J5" s="21"/>
      <c r="K5" s="19">
        <f>'[1]OMADA1'!K5</f>
        <v>156</v>
      </c>
      <c r="L5" s="20">
        <f>'[1]OMADA1'!L5</f>
        <v>137</v>
      </c>
      <c r="N5" s="7" t="str">
        <f aca="true" t="shared" si="1" ref="N5:N68">IF((L5+K5)&lt;&gt;I5,"ERROR","OK")</f>
        <v>OK</v>
      </c>
    </row>
    <row r="6" spans="1:14" ht="18">
      <c r="A6" s="9">
        <v>3</v>
      </c>
      <c r="B6" s="6" t="s">
        <v>19</v>
      </c>
      <c r="C6" s="6" t="s">
        <v>24</v>
      </c>
      <c r="D6" s="6" t="s">
        <v>25</v>
      </c>
      <c r="E6" s="6">
        <v>476</v>
      </c>
      <c r="F6" s="21">
        <f>'[1]OMADA1'!F6</f>
        <v>263</v>
      </c>
      <c r="G6" s="21">
        <f>'[1]OMADA1'!G6</f>
        <v>17</v>
      </c>
      <c r="H6" s="21">
        <f>'[1]OMADA1'!H6</f>
        <v>4</v>
      </c>
      <c r="I6" s="21">
        <f t="shared" si="0"/>
        <v>242</v>
      </c>
      <c r="J6" s="21"/>
      <c r="K6" s="19">
        <f>'[1]OMADA1'!K6</f>
        <v>142</v>
      </c>
      <c r="L6" s="20">
        <f>'[1]OMADA1'!L6</f>
        <v>100</v>
      </c>
      <c r="N6" s="7" t="str">
        <f t="shared" si="1"/>
        <v>OK</v>
      </c>
    </row>
    <row r="7" spans="1:14" ht="18">
      <c r="A7" s="9">
        <v>4</v>
      </c>
      <c r="B7" s="6" t="s">
        <v>19</v>
      </c>
      <c r="C7" s="6" t="s">
        <v>26</v>
      </c>
      <c r="D7" s="6" t="s">
        <v>27</v>
      </c>
      <c r="E7" s="6">
        <v>464</v>
      </c>
      <c r="F7" s="21">
        <f>'[1]OMADA1'!F7</f>
        <v>232</v>
      </c>
      <c r="G7" s="21">
        <f>'[1]OMADA1'!G7</f>
        <v>3</v>
      </c>
      <c r="H7" s="21">
        <f>'[1]OMADA1'!H7</f>
        <v>2</v>
      </c>
      <c r="I7" s="21">
        <f t="shared" si="0"/>
        <v>227</v>
      </c>
      <c r="J7" s="21"/>
      <c r="K7" s="19">
        <f>'[1]OMADA1'!K7</f>
        <v>130</v>
      </c>
      <c r="L7" s="20">
        <f>'[1]OMADA1'!L7</f>
        <v>97</v>
      </c>
      <c r="N7" s="7" t="str">
        <f t="shared" si="1"/>
        <v>OK</v>
      </c>
    </row>
    <row r="8" spans="1:14" ht="18">
      <c r="A8" s="9">
        <v>5</v>
      </c>
      <c r="B8" s="6" t="s">
        <v>19</v>
      </c>
      <c r="C8" s="6" t="s">
        <v>28</v>
      </c>
      <c r="D8" s="6" t="s">
        <v>29</v>
      </c>
      <c r="E8" s="6">
        <v>464</v>
      </c>
      <c r="F8" s="21">
        <f>'[1]OMADA1'!F8</f>
        <v>189</v>
      </c>
      <c r="G8" s="21">
        <f>'[1]OMADA1'!G8</f>
        <v>13</v>
      </c>
      <c r="H8" s="21">
        <f>'[1]OMADA1'!H8</f>
        <v>0</v>
      </c>
      <c r="I8" s="21">
        <f t="shared" si="0"/>
        <v>176</v>
      </c>
      <c r="J8" s="21"/>
      <c r="K8" s="19">
        <f>'[1]OMADA1'!K8</f>
        <v>70</v>
      </c>
      <c r="L8" s="20">
        <f>'[1]OMADA1'!L8</f>
        <v>106</v>
      </c>
      <c r="N8" s="7" t="str">
        <f t="shared" si="1"/>
        <v>OK</v>
      </c>
    </row>
    <row r="9" spans="1:14" ht="18">
      <c r="A9" s="9">
        <v>6</v>
      </c>
      <c r="B9" s="6" t="s">
        <v>19</v>
      </c>
      <c r="C9" s="6" t="s">
        <v>30</v>
      </c>
      <c r="D9" s="6" t="s">
        <v>31</v>
      </c>
      <c r="E9" s="6">
        <v>575</v>
      </c>
      <c r="F9" s="21">
        <f>'[1]OMADA1'!F9</f>
        <v>320</v>
      </c>
      <c r="G9" s="21">
        <f>'[1]OMADA1'!G9</f>
        <v>11</v>
      </c>
      <c r="H9" s="21">
        <f>'[1]OMADA1'!H9</f>
        <v>3</v>
      </c>
      <c r="I9" s="21">
        <f t="shared" si="0"/>
        <v>306</v>
      </c>
      <c r="J9" s="21"/>
      <c r="K9" s="19">
        <f>'[1]OMADA1'!K9</f>
        <v>201</v>
      </c>
      <c r="L9" s="20">
        <f>'[1]OMADA1'!L9</f>
        <v>105</v>
      </c>
      <c r="N9" s="7" t="str">
        <f t="shared" si="1"/>
        <v>OK</v>
      </c>
    </row>
    <row r="10" spans="1:14" ht="18">
      <c r="A10" s="9">
        <v>7</v>
      </c>
      <c r="B10" s="6" t="s">
        <v>19</v>
      </c>
      <c r="C10" s="6" t="s">
        <v>30</v>
      </c>
      <c r="D10" s="6" t="s">
        <v>32</v>
      </c>
      <c r="E10" s="6">
        <v>505</v>
      </c>
      <c r="F10" s="21">
        <f>'[1]OMADA1'!F10</f>
        <v>274</v>
      </c>
      <c r="G10" s="21">
        <f>'[1]OMADA1'!G10</f>
        <v>5</v>
      </c>
      <c r="H10" s="21">
        <f>'[1]OMADA1'!H10</f>
        <v>7</v>
      </c>
      <c r="I10" s="21">
        <f t="shared" si="0"/>
        <v>262</v>
      </c>
      <c r="J10" s="21"/>
      <c r="K10" s="19">
        <f>'[1]OMADA1'!K10</f>
        <v>172</v>
      </c>
      <c r="L10" s="20">
        <f>'[1]OMADA1'!L10</f>
        <v>90</v>
      </c>
      <c r="N10" s="7" t="str">
        <f t="shared" si="1"/>
        <v>OK</v>
      </c>
    </row>
    <row r="11" spans="1:14" ht="18">
      <c r="A11" s="9">
        <v>8</v>
      </c>
      <c r="B11" s="6" t="s">
        <v>19</v>
      </c>
      <c r="C11" s="6" t="s">
        <v>30</v>
      </c>
      <c r="D11" s="6" t="s">
        <v>33</v>
      </c>
      <c r="E11" s="6">
        <v>492</v>
      </c>
      <c r="F11" s="21">
        <f>'[1]OMADA1'!F11</f>
        <v>248</v>
      </c>
      <c r="G11" s="21">
        <f>'[1]OMADA1'!G11</f>
        <v>7</v>
      </c>
      <c r="H11" s="21">
        <f>'[1]OMADA1'!H11</f>
        <v>0</v>
      </c>
      <c r="I11" s="21">
        <f t="shared" si="0"/>
        <v>241</v>
      </c>
      <c r="J11" s="21"/>
      <c r="K11" s="19">
        <f>'[1]OMADA1'!K11</f>
        <v>153</v>
      </c>
      <c r="L11" s="20">
        <f>'[1]OMADA1'!L11</f>
        <v>88</v>
      </c>
      <c r="N11" s="7" t="str">
        <f t="shared" si="1"/>
        <v>OK</v>
      </c>
    </row>
    <row r="12" spans="1:14" ht="18">
      <c r="A12" s="9">
        <v>9</v>
      </c>
      <c r="B12" s="6" t="s">
        <v>19</v>
      </c>
      <c r="C12" s="6" t="s">
        <v>30</v>
      </c>
      <c r="D12" s="6" t="s">
        <v>34</v>
      </c>
      <c r="E12" s="6">
        <v>499</v>
      </c>
      <c r="F12" s="21">
        <f>'[1]OMADA1'!F12</f>
        <v>268</v>
      </c>
      <c r="G12" s="21">
        <f>'[1]OMADA1'!G12</f>
        <v>10</v>
      </c>
      <c r="H12" s="21">
        <f>'[1]OMADA1'!H12</f>
        <v>2</v>
      </c>
      <c r="I12" s="21">
        <f t="shared" si="0"/>
        <v>256</v>
      </c>
      <c r="J12" s="21"/>
      <c r="K12" s="19">
        <f>'[1]OMADA1'!K12</f>
        <v>170</v>
      </c>
      <c r="L12" s="20">
        <f>'[1]OMADA1'!L12</f>
        <v>86</v>
      </c>
      <c r="N12" s="7" t="str">
        <f t="shared" si="1"/>
        <v>OK</v>
      </c>
    </row>
    <row r="13" spans="1:14" ht="18">
      <c r="A13" s="9">
        <v>10</v>
      </c>
      <c r="B13" s="6" t="s">
        <v>19</v>
      </c>
      <c r="C13" s="6" t="s">
        <v>35</v>
      </c>
      <c r="D13" s="6" t="s">
        <v>36</v>
      </c>
      <c r="E13" s="6">
        <v>321</v>
      </c>
      <c r="F13" s="21">
        <f>'[1]OMADA1'!F13</f>
        <v>180</v>
      </c>
      <c r="G13" s="21">
        <f>'[1]OMADA1'!G13</f>
        <v>7</v>
      </c>
      <c r="H13" s="21">
        <f>'[1]OMADA1'!H13</f>
        <v>3</v>
      </c>
      <c r="I13" s="21">
        <f t="shared" si="0"/>
        <v>170</v>
      </c>
      <c r="J13" s="21"/>
      <c r="K13" s="19">
        <f>'[1]OMADA1'!K13</f>
        <v>113</v>
      </c>
      <c r="L13" s="20">
        <f>'[1]OMADA1'!L13</f>
        <v>57</v>
      </c>
      <c r="N13" s="7" t="str">
        <f t="shared" si="1"/>
        <v>OK</v>
      </c>
    </row>
    <row r="14" spans="1:14" ht="18">
      <c r="A14" s="9">
        <v>11</v>
      </c>
      <c r="B14" s="6" t="s">
        <v>19</v>
      </c>
      <c r="C14" s="6" t="s">
        <v>35</v>
      </c>
      <c r="D14" s="6" t="s">
        <v>37</v>
      </c>
      <c r="E14" s="6">
        <v>403</v>
      </c>
      <c r="F14" s="21">
        <f>'[1]OMADA1'!F14</f>
        <v>250</v>
      </c>
      <c r="G14" s="21">
        <f>'[1]OMADA1'!G14</f>
        <v>23</v>
      </c>
      <c r="H14" s="21">
        <f>'[1]OMADA1'!H14</f>
        <v>1</v>
      </c>
      <c r="I14" s="21">
        <f aca="true" t="shared" si="2" ref="I14:I77">F14-G14-H14</f>
        <v>226</v>
      </c>
      <c r="J14" s="21"/>
      <c r="K14" s="19">
        <f>'[1]OMADA1'!K14</f>
        <v>154</v>
      </c>
      <c r="L14" s="20">
        <f>'[1]OMADA1'!L14</f>
        <v>72</v>
      </c>
      <c r="N14" s="7" t="str">
        <f t="shared" si="1"/>
        <v>OK</v>
      </c>
    </row>
    <row r="15" spans="1:14" ht="18">
      <c r="A15" s="9">
        <v>12</v>
      </c>
      <c r="B15" s="6" t="s">
        <v>19</v>
      </c>
      <c r="C15" s="6" t="s">
        <v>38</v>
      </c>
      <c r="D15" s="6" t="s">
        <v>39</v>
      </c>
      <c r="E15" s="6">
        <v>231</v>
      </c>
      <c r="F15" s="21">
        <f>'[1]OMADA1'!F15</f>
        <v>150</v>
      </c>
      <c r="G15" s="21">
        <f>'[1]OMADA1'!G15</f>
        <v>7</v>
      </c>
      <c r="H15" s="21">
        <f>'[1]OMADA1'!H15</f>
        <v>0</v>
      </c>
      <c r="I15" s="21">
        <f t="shared" si="2"/>
        <v>143</v>
      </c>
      <c r="J15" s="21"/>
      <c r="K15" s="19">
        <f>'[1]OMADA1'!K15</f>
        <v>80</v>
      </c>
      <c r="L15" s="20">
        <f>'[1]OMADA1'!L15</f>
        <v>63</v>
      </c>
      <c r="N15" s="7" t="str">
        <f t="shared" si="1"/>
        <v>OK</v>
      </c>
    </row>
    <row r="16" spans="1:14" ht="18">
      <c r="A16" s="9">
        <v>13</v>
      </c>
      <c r="B16" s="6" t="s">
        <v>19</v>
      </c>
      <c r="C16" s="6" t="s">
        <v>19</v>
      </c>
      <c r="D16" s="6" t="s">
        <v>40</v>
      </c>
      <c r="E16" s="6">
        <v>648</v>
      </c>
      <c r="F16" s="21">
        <f>'[1]OMADA1'!F16</f>
        <v>411</v>
      </c>
      <c r="G16" s="21">
        <f>'[1]OMADA1'!G16</f>
        <v>15</v>
      </c>
      <c r="H16" s="21">
        <f>'[1]OMADA1'!H16</f>
        <v>3</v>
      </c>
      <c r="I16" s="21">
        <f t="shared" si="2"/>
        <v>393</v>
      </c>
      <c r="J16" s="21"/>
      <c r="K16" s="19">
        <f>'[1]OMADA1'!K16</f>
        <v>249</v>
      </c>
      <c r="L16" s="20">
        <f>'[1]OMADA1'!L16</f>
        <v>144</v>
      </c>
      <c r="N16" s="7" t="str">
        <f t="shared" si="1"/>
        <v>OK</v>
      </c>
    </row>
    <row r="17" spans="1:14" ht="18">
      <c r="A17" s="9">
        <v>14</v>
      </c>
      <c r="B17" s="6" t="s">
        <v>19</v>
      </c>
      <c r="C17" s="6" t="s">
        <v>19</v>
      </c>
      <c r="D17" s="6" t="s">
        <v>41</v>
      </c>
      <c r="E17" s="6">
        <v>636</v>
      </c>
      <c r="F17" s="21">
        <f>'[1]OMADA1'!F17</f>
        <v>407</v>
      </c>
      <c r="G17" s="21">
        <f>'[1]OMADA1'!G17</f>
        <v>6</v>
      </c>
      <c r="H17" s="21">
        <f>'[1]OMADA1'!H17</f>
        <v>2</v>
      </c>
      <c r="I17" s="21">
        <f t="shared" si="2"/>
        <v>399</v>
      </c>
      <c r="J17" s="21"/>
      <c r="K17" s="19">
        <f>'[1]OMADA1'!K17</f>
        <v>246</v>
      </c>
      <c r="L17" s="20">
        <f>'[1]OMADA1'!L17</f>
        <v>153</v>
      </c>
      <c r="N17" s="7" t="str">
        <f t="shared" si="1"/>
        <v>OK</v>
      </c>
    </row>
    <row r="18" spans="1:14" ht="18">
      <c r="A18" s="9">
        <v>15</v>
      </c>
      <c r="B18" s="6" t="s">
        <v>19</v>
      </c>
      <c r="C18" s="6" t="s">
        <v>19</v>
      </c>
      <c r="D18" s="6" t="s">
        <v>42</v>
      </c>
      <c r="E18" s="6">
        <v>638</v>
      </c>
      <c r="F18" s="21">
        <f>'[1]OMADA1'!F18</f>
        <v>425</v>
      </c>
      <c r="G18" s="21">
        <f>'[1]OMADA1'!G18</f>
        <v>17</v>
      </c>
      <c r="H18" s="21">
        <f>'[1]OMADA1'!H18</f>
        <v>1</v>
      </c>
      <c r="I18" s="21">
        <f t="shared" si="2"/>
        <v>407</v>
      </c>
      <c r="J18" s="21"/>
      <c r="K18" s="19">
        <f>'[1]OMADA1'!K18</f>
        <v>256</v>
      </c>
      <c r="L18" s="20">
        <f>'[1]OMADA1'!L18</f>
        <v>151</v>
      </c>
      <c r="N18" s="7" t="str">
        <f t="shared" si="1"/>
        <v>OK</v>
      </c>
    </row>
    <row r="19" spans="1:14" ht="18">
      <c r="A19" s="9">
        <v>16</v>
      </c>
      <c r="B19" s="6" t="s">
        <v>19</v>
      </c>
      <c r="C19" s="6" t="s">
        <v>19</v>
      </c>
      <c r="D19" s="6" t="s">
        <v>43</v>
      </c>
      <c r="E19" s="6">
        <v>627</v>
      </c>
      <c r="F19" s="21">
        <f>'[1]OMADA1'!F19</f>
        <v>408</v>
      </c>
      <c r="G19" s="21">
        <f>'[1]OMADA1'!G19</f>
        <v>22</v>
      </c>
      <c r="H19" s="21">
        <f>'[1]OMADA1'!H19</f>
        <v>5</v>
      </c>
      <c r="I19" s="21">
        <f t="shared" si="2"/>
        <v>381</v>
      </c>
      <c r="J19" s="21"/>
      <c r="K19" s="19">
        <f>'[1]OMADA1'!K19</f>
        <v>230</v>
      </c>
      <c r="L19" s="20">
        <f>'[1]OMADA1'!L19</f>
        <v>151</v>
      </c>
      <c r="N19" s="7" t="str">
        <f t="shared" si="1"/>
        <v>OK</v>
      </c>
    </row>
    <row r="20" spans="1:14" ht="18">
      <c r="A20" s="9">
        <v>17</v>
      </c>
      <c r="B20" s="6" t="s">
        <v>19</v>
      </c>
      <c r="C20" s="6" t="s">
        <v>19</v>
      </c>
      <c r="D20" s="6" t="s">
        <v>44</v>
      </c>
      <c r="E20" s="6">
        <v>637</v>
      </c>
      <c r="F20" s="21">
        <f>'[1]OMADA1'!F20</f>
        <v>395</v>
      </c>
      <c r="G20" s="21">
        <f>'[1]OMADA1'!G20</f>
        <v>8</v>
      </c>
      <c r="H20" s="21">
        <f>'[1]OMADA1'!H20</f>
        <v>3</v>
      </c>
      <c r="I20" s="21">
        <f t="shared" si="2"/>
        <v>384</v>
      </c>
      <c r="J20" s="21"/>
      <c r="K20" s="19">
        <f>'[1]OMADA1'!K20</f>
        <v>226</v>
      </c>
      <c r="L20" s="20">
        <f>'[1]OMADA1'!L20</f>
        <v>158</v>
      </c>
      <c r="N20" s="7" t="str">
        <f t="shared" si="1"/>
        <v>OK</v>
      </c>
    </row>
    <row r="21" spans="1:14" ht="18">
      <c r="A21" s="9">
        <v>18</v>
      </c>
      <c r="B21" s="6" t="s">
        <v>19</v>
      </c>
      <c r="C21" s="6" t="s">
        <v>19</v>
      </c>
      <c r="D21" s="6" t="s">
        <v>45</v>
      </c>
      <c r="E21" s="6">
        <v>639</v>
      </c>
      <c r="F21" s="21">
        <f>'[1]OMADA1'!F21</f>
        <v>405</v>
      </c>
      <c r="G21" s="21">
        <f>'[1]OMADA1'!G21</f>
        <v>6</v>
      </c>
      <c r="H21" s="21">
        <f>'[1]OMADA1'!H21</f>
        <v>2</v>
      </c>
      <c r="I21" s="21">
        <f t="shared" si="2"/>
        <v>397</v>
      </c>
      <c r="J21" s="21"/>
      <c r="K21" s="19">
        <f>'[1]OMADA1'!K21</f>
        <v>232</v>
      </c>
      <c r="L21" s="20">
        <f>'[1]OMADA1'!L21</f>
        <v>165</v>
      </c>
      <c r="N21" s="7" t="str">
        <f t="shared" si="1"/>
        <v>OK</v>
      </c>
    </row>
    <row r="22" spans="1:14" ht="18">
      <c r="A22" s="9">
        <v>19</v>
      </c>
      <c r="B22" s="6" t="s">
        <v>19</v>
      </c>
      <c r="C22" s="6" t="s">
        <v>19</v>
      </c>
      <c r="D22" s="6" t="s">
        <v>46</v>
      </c>
      <c r="E22" s="6">
        <v>662</v>
      </c>
      <c r="F22" s="21">
        <f>'[1]OMADA1'!F22</f>
        <v>458</v>
      </c>
      <c r="G22" s="21">
        <f>'[1]OMADA1'!G22</f>
        <v>26</v>
      </c>
      <c r="H22" s="21">
        <f>'[1]OMADA1'!H22</f>
        <v>3</v>
      </c>
      <c r="I22" s="21">
        <f t="shared" si="2"/>
        <v>429</v>
      </c>
      <c r="J22" s="21"/>
      <c r="K22" s="19">
        <f>'[1]OMADA1'!K22</f>
        <v>232</v>
      </c>
      <c r="L22" s="20">
        <f>'[1]OMADA1'!L22</f>
        <v>197</v>
      </c>
      <c r="N22" s="7" t="str">
        <f t="shared" si="1"/>
        <v>OK</v>
      </c>
    </row>
    <row r="23" spans="1:14" ht="18">
      <c r="A23" s="9">
        <v>20</v>
      </c>
      <c r="B23" s="6" t="s">
        <v>19</v>
      </c>
      <c r="C23" s="6" t="s">
        <v>19</v>
      </c>
      <c r="D23" s="6" t="s">
        <v>47</v>
      </c>
      <c r="E23" s="6">
        <v>651</v>
      </c>
      <c r="F23" s="21">
        <f>'[1]OMADA1'!F23</f>
        <v>442</v>
      </c>
      <c r="G23" s="21">
        <f>'[1]OMADA1'!G23</f>
        <v>4</v>
      </c>
      <c r="H23" s="21">
        <f>'[1]OMADA1'!H23</f>
        <v>2</v>
      </c>
      <c r="I23" s="21">
        <f t="shared" si="2"/>
        <v>436</v>
      </c>
      <c r="J23" s="21"/>
      <c r="K23" s="19">
        <f>'[1]OMADA1'!K23</f>
        <v>280</v>
      </c>
      <c r="L23" s="20">
        <f>'[1]OMADA1'!L23</f>
        <v>156</v>
      </c>
      <c r="N23" s="7" t="str">
        <f t="shared" si="1"/>
        <v>OK</v>
      </c>
    </row>
    <row r="24" spans="1:14" ht="18">
      <c r="A24" s="9">
        <v>21</v>
      </c>
      <c r="B24" s="6" t="s">
        <v>19</v>
      </c>
      <c r="C24" s="6" t="s">
        <v>19</v>
      </c>
      <c r="D24" s="6" t="s">
        <v>48</v>
      </c>
      <c r="E24" s="6">
        <v>665</v>
      </c>
      <c r="F24" s="21">
        <f>'[1]OMADA1'!F24</f>
        <v>428</v>
      </c>
      <c r="G24" s="21">
        <f>'[1]OMADA1'!G24</f>
        <v>15</v>
      </c>
      <c r="H24" s="21">
        <f>'[1]OMADA1'!H24</f>
        <v>3</v>
      </c>
      <c r="I24" s="21">
        <f t="shared" si="2"/>
        <v>410</v>
      </c>
      <c r="J24" s="21"/>
      <c r="K24" s="19">
        <f>'[1]OMADA1'!K24</f>
        <v>273</v>
      </c>
      <c r="L24" s="20">
        <f>'[1]OMADA1'!L24</f>
        <v>137</v>
      </c>
      <c r="N24" s="7" t="str">
        <f t="shared" si="1"/>
        <v>OK</v>
      </c>
    </row>
    <row r="25" spans="1:14" ht="18">
      <c r="A25" s="9">
        <v>22</v>
      </c>
      <c r="B25" s="6" t="s">
        <v>19</v>
      </c>
      <c r="C25" s="6" t="s">
        <v>49</v>
      </c>
      <c r="D25" s="6" t="s">
        <v>50</v>
      </c>
      <c r="E25" s="6">
        <v>195</v>
      </c>
      <c r="F25" s="21">
        <f>'[1]OMADA1'!F25</f>
        <v>102</v>
      </c>
      <c r="G25" s="21">
        <f>'[1]OMADA1'!G25</f>
        <v>11</v>
      </c>
      <c r="H25" s="21">
        <f>'[1]OMADA1'!H25</f>
        <v>0</v>
      </c>
      <c r="I25" s="21">
        <f t="shared" si="2"/>
        <v>91</v>
      </c>
      <c r="J25" s="21"/>
      <c r="K25" s="19">
        <f>'[1]OMADA1'!K25</f>
        <v>51</v>
      </c>
      <c r="L25" s="20">
        <f>'[1]OMADA1'!L25</f>
        <v>40</v>
      </c>
      <c r="N25" s="7" t="str">
        <f t="shared" si="1"/>
        <v>OK</v>
      </c>
    </row>
    <row r="26" spans="1:14" ht="18">
      <c r="A26" s="9">
        <v>23</v>
      </c>
      <c r="B26" s="6" t="s">
        <v>19</v>
      </c>
      <c r="C26" s="6" t="s">
        <v>51</v>
      </c>
      <c r="D26" s="6" t="s">
        <v>52</v>
      </c>
      <c r="E26" s="6">
        <v>185</v>
      </c>
      <c r="F26" s="21">
        <f>'[1]OMADA1'!F26</f>
        <v>122</v>
      </c>
      <c r="G26" s="21">
        <f>'[1]OMADA1'!G26</f>
        <v>0</v>
      </c>
      <c r="H26" s="21">
        <f>'[1]OMADA1'!H26</f>
        <v>1</v>
      </c>
      <c r="I26" s="21">
        <f t="shared" si="2"/>
        <v>121</v>
      </c>
      <c r="J26" s="21"/>
      <c r="K26" s="19">
        <f>'[1]OMADA1'!K26</f>
        <v>76</v>
      </c>
      <c r="L26" s="20">
        <f>'[1]OMADA1'!L26</f>
        <v>45</v>
      </c>
      <c r="N26" s="7" t="str">
        <f t="shared" si="1"/>
        <v>OK</v>
      </c>
    </row>
    <row r="27" spans="1:14" ht="18">
      <c r="A27" s="9">
        <v>24</v>
      </c>
      <c r="B27" s="6" t="s">
        <v>19</v>
      </c>
      <c r="C27" s="6" t="s">
        <v>53</v>
      </c>
      <c r="D27" s="6" t="s">
        <v>54</v>
      </c>
      <c r="E27" s="6">
        <v>343</v>
      </c>
      <c r="F27" s="21">
        <f>'[1]OMADA1'!F27</f>
        <v>206</v>
      </c>
      <c r="G27" s="21">
        <f>'[1]OMADA1'!G27</f>
        <v>12</v>
      </c>
      <c r="H27" s="21">
        <f>'[1]OMADA1'!H27</f>
        <v>0</v>
      </c>
      <c r="I27" s="21">
        <f t="shared" si="2"/>
        <v>194</v>
      </c>
      <c r="J27" s="21"/>
      <c r="K27" s="19">
        <f>'[1]OMADA1'!K27</f>
        <v>91</v>
      </c>
      <c r="L27" s="20">
        <f>'[1]OMADA1'!L27</f>
        <v>103</v>
      </c>
      <c r="N27" s="7" t="str">
        <f t="shared" si="1"/>
        <v>OK</v>
      </c>
    </row>
    <row r="28" spans="1:14" ht="18">
      <c r="A28" s="9">
        <v>25</v>
      </c>
      <c r="B28" s="6" t="s">
        <v>19</v>
      </c>
      <c r="C28" s="6" t="s">
        <v>53</v>
      </c>
      <c r="D28" s="6" t="s">
        <v>55</v>
      </c>
      <c r="E28" s="6">
        <v>294</v>
      </c>
      <c r="F28" s="21">
        <f>'[1]OMADA1'!F28</f>
        <v>172</v>
      </c>
      <c r="G28" s="21">
        <f>'[1]OMADA1'!G28</f>
        <v>7</v>
      </c>
      <c r="H28" s="21">
        <f>'[1]OMADA1'!H28</f>
        <v>0</v>
      </c>
      <c r="I28" s="21">
        <f t="shared" si="2"/>
        <v>165</v>
      </c>
      <c r="J28" s="21"/>
      <c r="K28" s="19">
        <f>'[1]OMADA1'!K28</f>
        <v>97</v>
      </c>
      <c r="L28" s="20">
        <f>'[1]OMADA1'!L28</f>
        <v>68</v>
      </c>
      <c r="N28" s="7" t="str">
        <f t="shared" si="1"/>
        <v>OK</v>
      </c>
    </row>
    <row r="29" spans="1:14" ht="18">
      <c r="A29" s="9">
        <v>26</v>
      </c>
      <c r="B29" s="6" t="s">
        <v>19</v>
      </c>
      <c r="C29" s="6" t="s">
        <v>56</v>
      </c>
      <c r="D29" s="6" t="s">
        <v>57</v>
      </c>
      <c r="E29" s="6">
        <v>262</v>
      </c>
      <c r="F29" s="21">
        <f>'[1]OMADA1'!F29</f>
        <v>135</v>
      </c>
      <c r="G29" s="21">
        <f>'[1]OMADA1'!G29</f>
        <v>4</v>
      </c>
      <c r="H29" s="21">
        <f>'[1]OMADA1'!H29</f>
        <v>1</v>
      </c>
      <c r="I29" s="21">
        <f t="shared" si="2"/>
        <v>130</v>
      </c>
      <c r="J29" s="21"/>
      <c r="K29" s="19">
        <f>'[1]OMADA1'!K29</f>
        <v>62</v>
      </c>
      <c r="L29" s="20">
        <f>'[1]OMADA1'!L29</f>
        <v>68</v>
      </c>
      <c r="N29" s="7" t="str">
        <f t="shared" si="1"/>
        <v>OK</v>
      </c>
    </row>
    <row r="30" spans="1:14" ht="18">
      <c r="A30" s="9">
        <v>27</v>
      </c>
      <c r="B30" s="6" t="s">
        <v>19</v>
      </c>
      <c r="C30" s="6" t="s">
        <v>58</v>
      </c>
      <c r="D30" s="6" t="s">
        <v>59</v>
      </c>
      <c r="E30" s="6">
        <v>595</v>
      </c>
      <c r="F30" s="21">
        <f>'[1]OMADA1'!F30</f>
        <v>282</v>
      </c>
      <c r="G30" s="21">
        <f>'[1]OMADA1'!G30</f>
        <v>44</v>
      </c>
      <c r="H30" s="21">
        <f>'[1]OMADA1'!H30</f>
        <v>1</v>
      </c>
      <c r="I30" s="21">
        <f t="shared" si="2"/>
        <v>237</v>
      </c>
      <c r="J30" s="21"/>
      <c r="K30" s="19">
        <f>'[1]OMADA1'!K30</f>
        <v>160</v>
      </c>
      <c r="L30" s="20">
        <f>'[1]OMADA1'!L30</f>
        <v>77</v>
      </c>
      <c r="N30" s="7" t="str">
        <f t="shared" si="1"/>
        <v>OK</v>
      </c>
    </row>
    <row r="31" spans="1:14" ht="18">
      <c r="A31" s="9">
        <v>28</v>
      </c>
      <c r="B31" s="6" t="s">
        <v>19</v>
      </c>
      <c r="C31" s="6" t="s">
        <v>60</v>
      </c>
      <c r="D31" s="6" t="s">
        <v>61</v>
      </c>
      <c r="E31" s="6">
        <v>426</v>
      </c>
      <c r="F31" s="21">
        <f>'[1]OMADA1'!F31</f>
        <v>279</v>
      </c>
      <c r="G31" s="21">
        <f>'[1]OMADA1'!G31</f>
        <v>11</v>
      </c>
      <c r="H31" s="21">
        <f>'[1]OMADA1'!H31</f>
        <v>5</v>
      </c>
      <c r="I31" s="21">
        <f t="shared" si="2"/>
        <v>263</v>
      </c>
      <c r="J31" s="21"/>
      <c r="K31" s="19">
        <f>'[1]OMADA1'!K31</f>
        <v>131</v>
      </c>
      <c r="L31" s="20">
        <f>'[1]OMADA1'!L31</f>
        <v>132</v>
      </c>
      <c r="N31" s="7" t="str">
        <f t="shared" si="1"/>
        <v>OK</v>
      </c>
    </row>
    <row r="32" spans="1:14" ht="18">
      <c r="A32" s="9">
        <v>29</v>
      </c>
      <c r="B32" s="6" t="s">
        <v>19</v>
      </c>
      <c r="C32" s="6" t="s">
        <v>60</v>
      </c>
      <c r="D32" s="6" t="s">
        <v>62</v>
      </c>
      <c r="E32" s="6">
        <v>504</v>
      </c>
      <c r="F32" s="21">
        <f>'[1]OMADA1'!F32</f>
        <v>323</v>
      </c>
      <c r="G32" s="21">
        <f>'[1]OMADA1'!G32</f>
        <v>8</v>
      </c>
      <c r="H32" s="21">
        <f>'[1]OMADA1'!H32</f>
        <v>1</v>
      </c>
      <c r="I32" s="21">
        <f t="shared" si="2"/>
        <v>314</v>
      </c>
      <c r="J32" s="21"/>
      <c r="K32" s="19">
        <f>'[1]OMADA1'!K32</f>
        <v>190</v>
      </c>
      <c r="L32" s="20">
        <f>'[1]OMADA1'!L32</f>
        <v>124</v>
      </c>
      <c r="N32" s="7" t="str">
        <f t="shared" si="1"/>
        <v>OK</v>
      </c>
    </row>
    <row r="33" spans="1:14" ht="18">
      <c r="A33" s="9">
        <v>30</v>
      </c>
      <c r="B33" s="6" t="s">
        <v>19</v>
      </c>
      <c r="C33" s="6" t="s">
        <v>63</v>
      </c>
      <c r="D33" s="6" t="s">
        <v>64</v>
      </c>
      <c r="E33" s="6">
        <v>497</v>
      </c>
      <c r="F33" s="21">
        <f>'[1]OMADA1'!F33</f>
        <v>257</v>
      </c>
      <c r="G33" s="21">
        <f>'[1]OMADA1'!G33</f>
        <v>10</v>
      </c>
      <c r="H33" s="21">
        <f>'[1]OMADA1'!H33</f>
        <v>1</v>
      </c>
      <c r="I33" s="21">
        <f t="shared" si="2"/>
        <v>246</v>
      </c>
      <c r="J33" s="21"/>
      <c r="K33" s="19">
        <f>'[1]OMADA1'!K33</f>
        <v>144</v>
      </c>
      <c r="L33" s="20">
        <f>'[1]OMADA1'!L33</f>
        <v>102</v>
      </c>
      <c r="N33" s="7" t="str">
        <f t="shared" si="1"/>
        <v>OK</v>
      </c>
    </row>
    <row r="34" spans="1:14" ht="18">
      <c r="A34" s="9">
        <v>31</v>
      </c>
      <c r="B34" s="6" t="s">
        <v>19</v>
      </c>
      <c r="C34" s="6" t="s">
        <v>63</v>
      </c>
      <c r="D34" s="6" t="s">
        <v>65</v>
      </c>
      <c r="E34" s="6">
        <v>499</v>
      </c>
      <c r="F34" s="21">
        <f>'[1]OMADA1'!F34</f>
        <v>262</v>
      </c>
      <c r="G34" s="21">
        <f>'[1]OMADA1'!G34</f>
        <v>13</v>
      </c>
      <c r="H34" s="21">
        <f>'[1]OMADA1'!H34</f>
        <v>2</v>
      </c>
      <c r="I34" s="21">
        <f t="shared" si="2"/>
        <v>247</v>
      </c>
      <c r="J34" s="21"/>
      <c r="K34" s="19">
        <f>'[1]OMADA1'!K34</f>
        <v>165</v>
      </c>
      <c r="L34" s="20">
        <f>'[1]OMADA1'!L34</f>
        <v>82</v>
      </c>
      <c r="N34" s="7" t="str">
        <f t="shared" si="1"/>
        <v>OK</v>
      </c>
    </row>
    <row r="35" spans="1:14" ht="18">
      <c r="A35" s="9">
        <v>32</v>
      </c>
      <c r="B35" s="6" t="s">
        <v>19</v>
      </c>
      <c r="C35" s="6" t="s">
        <v>63</v>
      </c>
      <c r="D35" s="6" t="s">
        <v>66</v>
      </c>
      <c r="E35" s="6">
        <v>564</v>
      </c>
      <c r="F35" s="21">
        <f>'[1]OMADA1'!F35</f>
        <v>292</v>
      </c>
      <c r="G35" s="21">
        <f>'[1]OMADA1'!G35</f>
        <v>8</v>
      </c>
      <c r="H35" s="21">
        <f>'[1]OMADA1'!H35</f>
        <v>2</v>
      </c>
      <c r="I35" s="21">
        <f t="shared" si="2"/>
        <v>282</v>
      </c>
      <c r="J35" s="21"/>
      <c r="K35" s="19">
        <f>'[1]OMADA1'!K35</f>
        <v>186</v>
      </c>
      <c r="L35" s="20">
        <f>'[1]OMADA1'!L35</f>
        <v>96</v>
      </c>
      <c r="N35" s="7" t="str">
        <f t="shared" si="1"/>
        <v>OK</v>
      </c>
    </row>
    <row r="36" spans="1:14" ht="18">
      <c r="A36" s="9">
        <v>33</v>
      </c>
      <c r="B36" s="6" t="s">
        <v>19</v>
      </c>
      <c r="C36" s="6" t="s">
        <v>2</v>
      </c>
      <c r="D36" s="6" t="s">
        <v>67</v>
      </c>
      <c r="E36" s="6">
        <v>548</v>
      </c>
      <c r="F36" s="21">
        <f>'[1]OMADA1'!F36</f>
        <v>268</v>
      </c>
      <c r="G36" s="21">
        <f>'[1]OMADA1'!G36</f>
        <v>4</v>
      </c>
      <c r="H36" s="21">
        <f>'[1]OMADA1'!H36</f>
        <v>1</v>
      </c>
      <c r="I36" s="21">
        <f t="shared" si="2"/>
        <v>263</v>
      </c>
      <c r="J36" s="21"/>
      <c r="K36" s="19">
        <f>'[1]OMADA1'!K36</f>
        <v>140</v>
      </c>
      <c r="L36" s="20">
        <f>'[1]OMADA1'!L36</f>
        <v>123</v>
      </c>
      <c r="N36" s="7" t="str">
        <f t="shared" si="1"/>
        <v>OK</v>
      </c>
    </row>
    <row r="37" spans="1:14" ht="18">
      <c r="A37" s="9">
        <v>34</v>
      </c>
      <c r="B37" s="6" t="s">
        <v>19</v>
      </c>
      <c r="C37" s="6" t="s">
        <v>2</v>
      </c>
      <c r="D37" s="6" t="s">
        <v>68</v>
      </c>
      <c r="E37" s="6">
        <v>473</v>
      </c>
      <c r="F37" s="21">
        <f>'[1]OMADA1'!F37</f>
        <v>233</v>
      </c>
      <c r="G37" s="21">
        <f>'[1]OMADA1'!G37</f>
        <v>7</v>
      </c>
      <c r="H37" s="21">
        <f>'[1]OMADA1'!H37</f>
        <v>5</v>
      </c>
      <c r="I37" s="21">
        <f t="shared" si="2"/>
        <v>221</v>
      </c>
      <c r="J37" s="21"/>
      <c r="K37" s="19">
        <f>'[1]OMADA1'!K37</f>
        <v>118</v>
      </c>
      <c r="L37" s="20">
        <f>'[1]OMADA1'!L37</f>
        <v>103</v>
      </c>
      <c r="N37" s="7" t="str">
        <f t="shared" si="1"/>
        <v>OK</v>
      </c>
    </row>
    <row r="38" spans="1:14" ht="18">
      <c r="A38" s="9">
        <v>35</v>
      </c>
      <c r="B38" s="6" t="s">
        <v>19</v>
      </c>
      <c r="C38" s="6" t="s">
        <v>69</v>
      </c>
      <c r="D38" s="6" t="s">
        <v>70</v>
      </c>
      <c r="E38" s="6">
        <v>334</v>
      </c>
      <c r="F38" s="21">
        <f>'[1]OMADA1'!F38</f>
        <v>142</v>
      </c>
      <c r="G38" s="21">
        <f>'[1]OMADA1'!G38</f>
        <v>32</v>
      </c>
      <c r="H38" s="21">
        <f>'[1]OMADA1'!H38</f>
        <v>0</v>
      </c>
      <c r="I38" s="21">
        <f t="shared" si="2"/>
        <v>110</v>
      </c>
      <c r="J38" s="21"/>
      <c r="K38" s="19">
        <f>'[1]OMADA1'!K38</f>
        <v>63</v>
      </c>
      <c r="L38" s="20">
        <f>'[1]OMADA1'!L38</f>
        <v>47</v>
      </c>
      <c r="N38" s="7" t="str">
        <f t="shared" si="1"/>
        <v>OK</v>
      </c>
    </row>
    <row r="39" spans="1:14" ht="18">
      <c r="A39" s="9">
        <v>36</v>
      </c>
      <c r="B39" s="6" t="s">
        <v>19</v>
      </c>
      <c r="C39" s="6" t="s">
        <v>69</v>
      </c>
      <c r="D39" s="6" t="s">
        <v>71</v>
      </c>
      <c r="E39" s="6">
        <v>435</v>
      </c>
      <c r="F39" s="21">
        <f>'[1]OMADA1'!F39</f>
        <v>177</v>
      </c>
      <c r="G39" s="21">
        <f>'[1]OMADA1'!G39</f>
        <v>20</v>
      </c>
      <c r="H39" s="21">
        <f>'[1]OMADA1'!H39</f>
        <v>1</v>
      </c>
      <c r="I39" s="21">
        <f t="shared" si="2"/>
        <v>156</v>
      </c>
      <c r="J39" s="21"/>
      <c r="K39" s="19">
        <f>'[1]OMADA1'!K39</f>
        <v>72</v>
      </c>
      <c r="L39" s="20">
        <f>'[1]OMADA1'!L39</f>
        <v>84</v>
      </c>
      <c r="N39" s="7" t="str">
        <f t="shared" si="1"/>
        <v>OK</v>
      </c>
    </row>
    <row r="40" spans="1:14" ht="18">
      <c r="A40" s="9">
        <v>37</v>
      </c>
      <c r="B40" s="6" t="s">
        <v>19</v>
      </c>
      <c r="C40" s="6" t="s">
        <v>72</v>
      </c>
      <c r="D40" s="6" t="s">
        <v>73</v>
      </c>
      <c r="E40" s="6">
        <v>367</v>
      </c>
      <c r="F40" s="21">
        <f>'[1]OMADA1'!F40</f>
        <v>134</v>
      </c>
      <c r="G40" s="21">
        <f>'[1]OMADA1'!G40</f>
        <v>3</v>
      </c>
      <c r="H40" s="21">
        <f>'[1]OMADA1'!H40</f>
        <v>0</v>
      </c>
      <c r="I40" s="21">
        <f t="shared" si="2"/>
        <v>131</v>
      </c>
      <c r="J40" s="21"/>
      <c r="K40" s="19">
        <f>'[1]OMADA1'!K40</f>
        <v>76</v>
      </c>
      <c r="L40" s="20">
        <f>'[1]OMADA1'!L40</f>
        <v>55</v>
      </c>
      <c r="N40" s="7" t="str">
        <f t="shared" si="1"/>
        <v>OK</v>
      </c>
    </row>
    <row r="41" spans="1:14" ht="18">
      <c r="A41" s="9">
        <v>38</v>
      </c>
      <c r="B41" s="6" t="s">
        <v>19</v>
      </c>
      <c r="C41" s="6" t="s">
        <v>74</v>
      </c>
      <c r="D41" s="6" t="s">
        <v>75</v>
      </c>
      <c r="E41" s="6">
        <v>557</v>
      </c>
      <c r="F41" s="21">
        <f>'[1]OMADA1'!F41</f>
        <v>351</v>
      </c>
      <c r="G41" s="21">
        <f>'[1]OMADA1'!G41</f>
        <v>31</v>
      </c>
      <c r="H41" s="21">
        <f>'[1]OMADA1'!H41</f>
        <v>6</v>
      </c>
      <c r="I41" s="21">
        <f t="shared" si="2"/>
        <v>314</v>
      </c>
      <c r="J41" s="21"/>
      <c r="K41" s="19">
        <f>'[1]OMADA1'!K41</f>
        <v>213</v>
      </c>
      <c r="L41" s="20">
        <f>'[1]OMADA1'!L41</f>
        <v>101</v>
      </c>
      <c r="N41" s="7" t="str">
        <f t="shared" si="1"/>
        <v>OK</v>
      </c>
    </row>
    <row r="42" spans="1:14" ht="18">
      <c r="A42" s="9">
        <v>39</v>
      </c>
      <c r="B42" s="6" t="s">
        <v>19</v>
      </c>
      <c r="C42" s="6" t="s">
        <v>76</v>
      </c>
      <c r="D42" s="6" t="s">
        <v>77</v>
      </c>
      <c r="E42" s="6">
        <v>420</v>
      </c>
      <c r="F42" s="21">
        <f>'[1]OMADA1'!F42</f>
        <v>245</v>
      </c>
      <c r="G42" s="21">
        <f>'[1]OMADA1'!G42</f>
        <v>18</v>
      </c>
      <c r="H42" s="21">
        <f>'[1]OMADA1'!H42</f>
        <v>2</v>
      </c>
      <c r="I42" s="21">
        <f t="shared" si="2"/>
        <v>225</v>
      </c>
      <c r="J42" s="21"/>
      <c r="K42" s="19">
        <f>'[1]OMADA1'!K42</f>
        <v>103</v>
      </c>
      <c r="L42" s="20">
        <f>'[1]OMADA1'!L42</f>
        <v>122</v>
      </c>
      <c r="N42" s="7" t="str">
        <f t="shared" si="1"/>
        <v>OK</v>
      </c>
    </row>
    <row r="43" spans="1:14" ht="18">
      <c r="A43" s="9">
        <v>40</v>
      </c>
      <c r="B43" s="6" t="s">
        <v>19</v>
      </c>
      <c r="C43" s="6" t="s">
        <v>78</v>
      </c>
      <c r="D43" s="6" t="s">
        <v>79</v>
      </c>
      <c r="E43" s="6">
        <v>353</v>
      </c>
      <c r="F43" s="21">
        <f>'[1]OMADA1'!F43</f>
        <v>183</v>
      </c>
      <c r="G43" s="21">
        <f>'[1]OMADA1'!G43</f>
        <v>20</v>
      </c>
      <c r="H43" s="21">
        <f>'[1]OMADA1'!H43</f>
        <v>0</v>
      </c>
      <c r="I43" s="21">
        <f t="shared" si="2"/>
        <v>163</v>
      </c>
      <c r="J43" s="21"/>
      <c r="K43" s="19">
        <f>'[1]OMADA1'!K43</f>
        <v>117</v>
      </c>
      <c r="L43" s="20">
        <f>'[1]OMADA1'!L43</f>
        <v>46</v>
      </c>
      <c r="N43" s="7" t="str">
        <f t="shared" si="1"/>
        <v>OK</v>
      </c>
    </row>
    <row r="44" spans="1:14" ht="18">
      <c r="A44" s="9">
        <v>41</v>
      </c>
      <c r="B44" s="6" t="s">
        <v>19</v>
      </c>
      <c r="C44" s="6" t="s">
        <v>80</v>
      </c>
      <c r="D44" s="6" t="s">
        <v>81</v>
      </c>
      <c r="E44" s="6">
        <v>357</v>
      </c>
      <c r="F44" s="21">
        <f>'[1]OMADA1'!F44</f>
        <v>206</v>
      </c>
      <c r="G44" s="21">
        <f>'[1]OMADA1'!G44</f>
        <v>11</v>
      </c>
      <c r="H44" s="21">
        <f>'[1]OMADA1'!H44</f>
        <v>2</v>
      </c>
      <c r="I44" s="21">
        <f t="shared" si="2"/>
        <v>193</v>
      </c>
      <c r="J44" s="21"/>
      <c r="K44" s="19">
        <f>'[1]OMADA1'!K44</f>
        <v>135</v>
      </c>
      <c r="L44" s="20">
        <f>'[1]OMADA1'!L44</f>
        <v>58</v>
      </c>
      <c r="N44" s="7" t="str">
        <f t="shared" si="1"/>
        <v>OK</v>
      </c>
    </row>
    <row r="45" spans="1:14" ht="18">
      <c r="A45" s="9">
        <v>42</v>
      </c>
      <c r="B45" s="6" t="s">
        <v>19</v>
      </c>
      <c r="C45" s="6" t="s">
        <v>82</v>
      </c>
      <c r="D45" s="6" t="s">
        <v>83</v>
      </c>
      <c r="E45" s="6">
        <v>192</v>
      </c>
      <c r="F45" s="21">
        <f>'[1]OMADA1'!F45</f>
        <v>102</v>
      </c>
      <c r="G45" s="21">
        <f>'[1]OMADA1'!G45</f>
        <v>1</v>
      </c>
      <c r="H45" s="21">
        <f>'[1]OMADA1'!H45</f>
        <v>0</v>
      </c>
      <c r="I45" s="21">
        <f t="shared" si="2"/>
        <v>101</v>
      </c>
      <c r="J45" s="21"/>
      <c r="K45" s="19">
        <f>'[1]OMADA1'!K45</f>
        <v>26</v>
      </c>
      <c r="L45" s="20">
        <f>'[1]OMADA1'!L45</f>
        <v>75</v>
      </c>
      <c r="N45" s="7" t="str">
        <f t="shared" si="1"/>
        <v>OK</v>
      </c>
    </row>
    <row r="46" spans="1:14" ht="18">
      <c r="A46" s="9">
        <v>43</v>
      </c>
      <c r="B46" s="6" t="s">
        <v>19</v>
      </c>
      <c r="C46" s="6" t="s">
        <v>84</v>
      </c>
      <c r="D46" s="6" t="s">
        <v>85</v>
      </c>
      <c r="E46" s="6">
        <v>424</v>
      </c>
      <c r="F46" s="21">
        <f>'[1]OMADA1'!F46</f>
        <v>213</v>
      </c>
      <c r="G46" s="21">
        <f>'[1]OMADA1'!G46</f>
        <v>4</v>
      </c>
      <c r="H46" s="21">
        <f>'[1]OMADA1'!H46</f>
        <v>4</v>
      </c>
      <c r="I46" s="21">
        <f t="shared" si="2"/>
        <v>205</v>
      </c>
      <c r="J46" s="21"/>
      <c r="K46" s="19">
        <f>'[1]OMADA1'!K46</f>
        <v>95</v>
      </c>
      <c r="L46" s="20">
        <f>'[1]OMADA1'!L46</f>
        <v>110</v>
      </c>
      <c r="N46" s="7" t="str">
        <f t="shared" si="1"/>
        <v>OK</v>
      </c>
    </row>
    <row r="47" spans="1:14" ht="18">
      <c r="A47" s="9">
        <v>44</v>
      </c>
      <c r="B47" s="6" t="s">
        <v>19</v>
      </c>
      <c r="C47" s="6" t="s">
        <v>84</v>
      </c>
      <c r="D47" s="6" t="s">
        <v>86</v>
      </c>
      <c r="E47" s="6">
        <v>339</v>
      </c>
      <c r="F47" s="21">
        <f>'[1]OMADA1'!F47</f>
        <v>170</v>
      </c>
      <c r="G47" s="21">
        <f>'[1]OMADA1'!G47</f>
        <v>5</v>
      </c>
      <c r="H47" s="21">
        <f>'[1]OMADA1'!H47</f>
        <v>1</v>
      </c>
      <c r="I47" s="21">
        <f t="shared" si="2"/>
        <v>164</v>
      </c>
      <c r="J47" s="21"/>
      <c r="K47" s="19">
        <f>'[1]OMADA1'!K47</f>
        <v>114</v>
      </c>
      <c r="L47" s="20">
        <f>'[1]OMADA1'!L47</f>
        <v>50</v>
      </c>
      <c r="N47" s="7" t="str">
        <f t="shared" si="1"/>
        <v>OK</v>
      </c>
    </row>
    <row r="48" spans="1:14" ht="18">
      <c r="A48" s="9">
        <v>45</v>
      </c>
      <c r="B48" s="6" t="s">
        <v>19</v>
      </c>
      <c r="C48" s="6" t="s">
        <v>87</v>
      </c>
      <c r="D48" s="6" t="s">
        <v>88</v>
      </c>
      <c r="E48" s="6">
        <v>186</v>
      </c>
      <c r="F48" s="21">
        <f>'[1]OMADA1'!F48</f>
        <v>81</v>
      </c>
      <c r="G48" s="21">
        <f>'[1]OMADA1'!G48</f>
        <v>12</v>
      </c>
      <c r="H48" s="21">
        <f>'[1]OMADA1'!H48</f>
        <v>0</v>
      </c>
      <c r="I48" s="21">
        <f t="shared" si="2"/>
        <v>69</v>
      </c>
      <c r="J48" s="21"/>
      <c r="K48" s="19">
        <f>'[1]OMADA1'!K48</f>
        <v>32</v>
      </c>
      <c r="L48" s="20">
        <f>'[1]OMADA1'!L48</f>
        <v>37</v>
      </c>
      <c r="N48" s="7" t="str">
        <f t="shared" si="1"/>
        <v>OK</v>
      </c>
    </row>
    <row r="49" spans="1:14" ht="18">
      <c r="A49" s="9">
        <v>46</v>
      </c>
      <c r="B49" s="6" t="s">
        <v>19</v>
      </c>
      <c r="C49" s="6" t="s">
        <v>89</v>
      </c>
      <c r="D49" s="6" t="s">
        <v>90</v>
      </c>
      <c r="E49" s="6">
        <v>540</v>
      </c>
      <c r="F49" s="21">
        <f>'[1]OMADA1'!F49</f>
        <v>279</v>
      </c>
      <c r="G49" s="21">
        <f>'[1]OMADA1'!G49</f>
        <v>15</v>
      </c>
      <c r="H49" s="21">
        <f>'[1]OMADA1'!H49</f>
        <v>3</v>
      </c>
      <c r="I49" s="21">
        <f t="shared" si="2"/>
        <v>261</v>
      </c>
      <c r="J49" s="21"/>
      <c r="K49" s="19">
        <f>'[1]OMADA1'!K49</f>
        <v>133</v>
      </c>
      <c r="L49" s="20">
        <f>'[1]OMADA1'!L49</f>
        <v>128</v>
      </c>
      <c r="N49" s="7" t="str">
        <f t="shared" si="1"/>
        <v>OK</v>
      </c>
    </row>
    <row r="50" spans="1:14" ht="18">
      <c r="A50" s="9">
        <v>47</v>
      </c>
      <c r="B50" s="6" t="s">
        <v>19</v>
      </c>
      <c r="C50" s="6" t="s">
        <v>91</v>
      </c>
      <c r="D50" s="6" t="s">
        <v>92</v>
      </c>
      <c r="E50" s="6">
        <v>283</v>
      </c>
      <c r="F50" s="21">
        <f>'[1]OMADA1'!F50</f>
        <v>190</v>
      </c>
      <c r="G50" s="21">
        <f>'[1]OMADA1'!G50</f>
        <v>6</v>
      </c>
      <c r="H50" s="21">
        <f>'[1]OMADA1'!H50</f>
        <v>1</v>
      </c>
      <c r="I50" s="21">
        <f t="shared" si="2"/>
        <v>183</v>
      </c>
      <c r="J50" s="21"/>
      <c r="K50" s="19">
        <f>'[1]OMADA1'!K50</f>
        <v>102</v>
      </c>
      <c r="L50" s="20">
        <f>'[1]OMADA1'!L50</f>
        <v>81</v>
      </c>
      <c r="N50" s="7" t="str">
        <f t="shared" si="1"/>
        <v>OK</v>
      </c>
    </row>
    <row r="51" spans="1:14" ht="18">
      <c r="A51" s="9">
        <v>48</v>
      </c>
      <c r="B51" s="6" t="s">
        <v>19</v>
      </c>
      <c r="C51" s="6" t="s">
        <v>93</v>
      </c>
      <c r="D51" s="6" t="s">
        <v>94</v>
      </c>
      <c r="E51" s="6">
        <v>368</v>
      </c>
      <c r="F51" s="21">
        <f>'[1]OMADA1'!F51</f>
        <v>183</v>
      </c>
      <c r="G51" s="21">
        <f>'[1]OMADA1'!G51</f>
        <v>3</v>
      </c>
      <c r="H51" s="21">
        <f>'[1]OMADA1'!H51</f>
        <v>1</v>
      </c>
      <c r="I51" s="21">
        <f t="shared" si="2"/>
        <v>179</v>
      </c>
      <c r="J51" s="21"/>
      <c r="K51" s="19">
        <f>'[1]OMADA1'!K51</f>
        <v>93</v>
      </c>
      <c r="L51" s="20">
        <f>'[1]OMADA1'!L51</f>
        <v>86</v>
      </c>
      <c r="N51" s="7" t="str">
        <f t="shared" si="1"/>
        <v>OK</v>
      </c>
    </row>
    <row r="52" spans="1:14" ht="18">
      <c r="A52" s="9">
        <v>49</v>
      </c>
      <c r="B52" s="6" t="s">
        <v>19</v>
      </c>
      <c r="C52" s="6" t="s">
        <v>95</v>
      </c>
      <c r="D52" s="6" t="s">
        <v>96</v>
      </c>
      <c r="E52" s="6">
        <v>360</v>
      </c>
      <c r="F52" s="21">
        <f>'[1]OMADA1'!F52</f>
        <v>192</v>
      </c>
      <c r="G52" s="21">
        <f>'[1]OMADA1'!G52</f>
        <v>15</v>
      </c>
      <c r="H52" s="21">
        <f>'[1]OMADA1'!H52</f>
        <v>2</v>
      </c>
      <c r="I52" s="21">
        <f t="shared" si="2"/>
        <v>175</v>
      </c>
      <c r="J52" s="21"/>
      <c r="K52" s="19">
        <f>'[1]OMADA1'!K52</f>
        <v>90</v>
      </c>
      <c r="L52" s="20">
        <f>'[1]OMADA1'!L52</f>
        <v>85</v>
      </c>
      <c r="N52" s="7" t="str">
        <f t="shared" si="1"/>
        <v>OK</v>
      </c>
    </row>
    <row r="53" spans="1:14" ht="18">
      <c r="A53" s="9">
        <v>50</v>
      </c>
      <c r="B53" s="6" t="s">
        <v>19</v>
      </c>
      <c r="C53" s="6" t="s">
        <v>97</v>
      </c>
      <c r="D53" s="6" t="s">
        <v>98</v>
      </c>
      <c r="E53" s="6">
        <v>315</v>
      </c>
      <c r="F53" s="21">
        <f>'[1]OMADA1'!F53</f>
        <v>178</v>
      </c>
      <c r="G53" s="21">
        <f>'[1]OMADA1'!G53</f>
        <v>0</v>
      </c>
      <c r="H53" s="21">
        <f>'[1]OMADA1'!H53</f>
        <v>0</v>
      </c>
      <c r="I53" s="21">
        <f t="shared" si="2"/>
        <v>178</v>
      </c>
      <c r="J53" s="21"/>
      <c r="K53" s="19">
        <f>'[1]OMADA1'!K53</f>
        <v>130</v>
      </c>
      <c r="L53" s="20">
        <f>'[1]OMADA1'!L53</f>
        <v>48</v>
      </c>
      <c r="N53" s="7" t="str">
        <f t="shared" si="1"/>
        <v>OK</v>
      </c>
    </row>
    <row r="54" spans="1:14" ht="18">
      <c r="A54" s="9">
        <v>51</v>
      </c>
      <c r="B54" s="6" t="s">
        <v>19</v>
      </c>
      <c r="C54" s="6" t="s">
        <v>4</v>
      </c>
      <c r="D54" s="6" t="s">
        <v>99</v>
      </c>
      <c r="E54" s="6">
        <v>369</v>
      </c>
      <c r="F54" s="21">
        <f>'[1]OMADA1'!F54</f>
        <v>191</v>
      </c>
      <c r="G54" s="21">
        <f>'[1]OMADA1'!G54</f>
        <v>6</v>
      </c>
      <c r="H54" s="21">
        <f>'[1]OMADA1'!H54</f>
        <v>0</v>
      </c>
      <c r="I54" s="21">
        <f t="shared" si="2"/>
        <v>185</v>
      </c>
      <c r="J54" s="21"/>
      <c r="K54" s="19">
        <f>'[1]OMADA1'!K54</f>
        <v>116</v>
      </c>
      <c r="L54" s="20">
        <f>'[1]OMADA1'!L54</f>
        <v>69</v>
      </c>
      <c r="N54" s="7" t="str">
        <f t="shared" si="1"/>
        <v>OK</v>
      </c>
    </row>
    <row r="55" spans="1:14" ht="18">
      <c r="A55" s="9">
        <v>52</v>
      </c>
      <c r="B55" s="6" t="s">
        <v>19</v>
      </c>
      <c r="C55" s="6" t="s">
        <v>100</v>
      </c>
      <c r="D55" s="6" t="s">
        <v>101</v>
      </c>
      <c r="E55" s="6">
        <v>490</v>
      </c>
      <c r="F55" s="21">
        <f>'[1]OMADA1'!F55</f>
        <v>280</v>
      </c>
      <c r="G55" s="21">
        <f>'[1]OMADA1'!G55</f>
        <v>10</v>
      </c>
      <c r="H55" s="21">
        <f>'[1]OMADA1'!H55</f>
        <v>1</v>
      </c>
      <c r="I55" s="21">
        <f t="shared" si="2"/>
        <v>269</v>
      </c>
      <c r="J55" s="21"/>
      <c r="K55" s="19">
        <f>'[1]OMADA1'!K55</f>
        <v>189</v>
      </c>
      <c r="L55" s="20">
        <f>'[1]OMADA1'!L55</f>
        <v>80</v>
      </c>
      <c r="N55" s="7" t="str">
        <f t="shared" si="1"/>
        <v>OK</v>
      </c>
    </row>
    <row r="56" spans="1:14" ht="18">
      <c r="A56" s="9">
        <v>53</v>
      </c>
      <c r="B56" s="6" t="s">
        <v>19</v>
      </c>
      <c r="C56" s="6" t="s">
        <v>100</v>
      </c>
      <c r="D56" s="6" t="s">
        <v>102</v>
      </c>
      <c r="E56" s="6">
        <v>551</v>
      </c>
      <c r="F56" s="21">
        <f>'[1]OMADA1'!F56</f>
        <v>254</v>
      </c>
      <c r="G56" s="21">
        <f>'[1]OMADA1'!G56</f>
        <v>7</v>
      </c>
      <c r="H56" s="21">
        <f>'[1]OMADA1'!H56</f>
        <v>3</v>
      </c>
      <c r="I56" s="21">
        <f t="shared" si="2"/>
        <v>244</v>
      </c>
      <c r="J56" s="21"/>
      <c r="K56" s="19">
        <f>'[1]OMADA1'!K56</f>
        <v>121</v>
      </c>
      <c r="L56" s="20">
        <f>'[1]OMADA1'!L56</f>
        <v>123</v>
      </c>
      <c r="N56" s="7" t="str">
        <f t="shared" si="1"/>
        <v>OK</v>
      </c>
    </row>
    <row r="57" spans="1:14" ht="18">
      <c r="A57" s="9">
        <v>54</v>
      </c>
      <c r="B57" s="6" t="s">
        <v>19</v>
      </c>
      <c r="C57" s="6" t="s">
        <v>103</v>
      </c>
      <c r="D57" s="6" t="s">
        <v>104</v>
      </c>
      <c r="E57" s="6">
        <v>441</v>
      </c>
      <c r="F57" s="21">
        <f>'[1]OMADA1'!F57</f>
        <v>154</v>
      </c>
      <c r="G57" s="21">
        <f>'[1]OMADA1'!G57</f>
        <v>24</v>
      </c>
      <c r="H57" s="21">
        <f>'[1]OMADA1'!H57</f>
        <v>2</v>
      </c>
      <c r="I57" s="21">
        <f t="shared" si="2"/>
        <v>128</v>
      </c>
      <c r="J57" s="21"/>
      <c r="K57" s="19">
        <f>'[1]OMADA1'!K57</f>
        <v>79</v>
      </c>
      <c r="L57" s="20">
        <f>'[1]OMADA1'!L57</f>
        <v>49</v>
      </c>
      <c r="N57" s="7" t="str">
        <f t="shared" si="1"/>
        <v>OK</v>
      </c>
    </row>
    <row r="58" spans="1:14" ht="18">
      <c r="A58" s="9">
        <v>55</v>
      </c>
      <c r="B58" s="6" t="s">
        <v>19</v>
      </c>
      <c r="C58" s="6" t="s">
        <v>103</v>
      </c>
      <c r="D58" s="6" t="s">
        <v>105</v>
      </c>
      <c r="E58" s="6">
        <v>455</v>
      </c>
      <c r="F58" s="21">
        <f>'[1]OMADA1'!F58</f>
        <v>138</v>
      </c>
      <c r="G58" s="21">
        <f>'[1]OMADA1'!G58</f>
        <v>11</v>
      </c>
      <c r="H58" s="21">
        <f>'[1]OMADA1'!H58</f>
        <v>2</v>
      </c>
      <c r="I58" s="21">
        <f t="shared" si="2"/>
        <v>125</v>
      </c>
      <c r="J58" s="21"/>
      <c r="K58" s="19">
        <f>'[1]OMADA1'!K58</f>
        <v>74</v>
      </c>
      <c r="L58" s="20">
        <f>'[1]OMADA1'!L58</f>
        <v>51</v>
      </c>
      <c r="N58" s="7" t="str">
        <f t="shared" si="1"/>
        <v>OK</v>
      </c>
    </row>
    <row r="59" spans="1:14" ht="18">
      <c r="A59" s="9">
        <v>56</v>
      </c>
      <c r="B59" s="6" t="s">
        <v>19</v>
      </c>
      <c r="C59" s="6" t="s">
        <v>103</v>
      </c>
      <c r="D59" s="6" t="s">
        <v>106</v>
      </c>
      <c r="E59" s="6">
        <v>475</v>
      </c>
      <c r="F59" s="21">
        <f>'[1]OMADA1'!F59</f>
        <v>158</v>
      </c>
      <c r="G59" s="21">
        <f>'[1]OMADA1'!G59</f>
        <v>4</v>
      </c>
      <c r="H59" s="21">
        <f>'[1]OMADA1'!H59</f>
        <v>0</v>
      </c>
      <c r="I59" s="21">
        <f t="shared" si="2"/>
        <v>154</v>
      </c>
      <c r="J59" s="21"/>
      <c r="K59" s="19">
        <f>'[1]OMADA1'!K59</f>
        <v>108</v>
      </c>
      <c r="L59" s="20">
        <f>'[1]OMADA1'!L59</f>
        <v>46</v>
      </c>
      <c r="N59" s="7" t="str">
        <f t="shared" si="1"/>
        <v>OK</v>
      </c>
    </row>
    <row r="60" spans="1:14" ht="18">
      <c r="A60" s="9">
        <v>57</v>
      </c>
      <c r="B60" s="6" t="s">
        <v>19</v>
      </c>
      <c r="C60" s="6" t="s">
        <v>107</v>
      </c>
      <c r="D60" s="6" t="s">
        <v>108</v>
      </c>
      <c r="E60" s="6">
        <v>343</v>
      </c>
      <c r="F60" s="21">
        <f>'[1]OMADA1'!F60</f>
        <v>140</v>
      </c>
      <c r="G60" s="21">
        <f>'[1]OMADA1'!G60</f>
        <v>3</v>
      </c>
      <c r="H60" s="21">
        <f>'[1]OMADA1'!H60</f>
        <v>0</v>
      </c>
      <c r="I60" s="21">
        <f t="shared" si="2"/>
        <v>137</v>
      </c>
      <c r="J60" s="21"/>
      <c r="K60" s="19">
        <f>'[1]OMADA1'!K60</f>
        <v>59</v>
      </c>
      <c r="L60" s="20">
        <f>'[1]OMADA1'!L60</f>
        <v>78</v>
      </c>
      <c r="N60" s="7" t="str">
        <f t="shared" si="1"/>
        <v>OK</v>
      </c>
    </row>
    <row r="61" spans="1:14" ht="18">
      <c r="A61" s="9">
        <v>58</v>
      </c>
      <c r="B61" s="6" t="s">
        <v>19</v>
      </c>
      <c r="C61" s="6" t="s">
        <v>109</v>
      </c>
      <c r="D61" s="6" t="s">
        <v>110</v>
      </c>
      <c r="E61" s="6">
        <v>472</v>
      </c>
      <c r="F61" s="21">
        <f>'[1]OMADA1'!F61</f>
        <v>207</v>
      </c>
      <c r="G61" s="21">
        <f>'[1]OMADA1'!G61</f>
        <v>1</v>
      </c>
      <c r="H61" s="21">
        <f>'[1]OMADA1'!H61</f>
        <v>0</v>
      </c>
      <c r="I61" s="21">
        <f t="shared" si="2"/>
        <v>206</v>
      </c>
      <c r="J61" s="21"/>
      <c r="K61" s="19">
        <f>'[1]OMADA1'!K61</f>
        <v>116</v>
      </c>
      <c r="L61" s="20">
        <f>'[1]OMADA1'!L61</f>
        <v>90</v>
      </c>
      <c r="N61" s="7" t="str">
        <f t="shared" si="1"/>
        <v>OK</v>
      </c>
    </row>
    <row r="62" spans="1:14" ht="18">
      <c r="A62" s="9">
        <v>59</v>
      </c>
      <c r="B62" s="6" t="s">
        <v>19</v>
      </c>
      <c r="C62" s="6" t="s">
        <v>111</v>
      </c>
      <c r="D62" s="6" t="s">
        <v>112</v>
      </c>
      <c r="E62" s="6">
        <v>404</v>
      </c>
      <c r="F62" s="21">
        <f>'[1]OMADA1'!F62</f>
        <v>210</v>
      </c>
      <c r="G62" s="21">
        <f>'[1]OMADA1'!G62</f>
        <v>11</v>
      </c>
      <c r="H62" s="21">
        <f>'[1]OMADA1'!H62</f>
        <v>2</v>
      </c>
      <c r="I62" s="21">
        <f t="shared" si="2"/>
        <v>197</v>
      </c>
      <c r="J62" s="21"/>
      <c r="K62" s="19">
        <f>'[1]OMADA1'!K62</f>
        <v>122</v>
      </c>
      <c r="L62" s="20">
        <f>'[1]OMADA1'!L62</f>
        <v>75</v>
      </c>
      <c r="N62" s="7" t="str">
        <f t="shared" si="1"/>
        <v>OK</v>
      </c>
    </row>
    <row r="63" spans="1:14" ht="18">
      <c r="A63" s="9">
        <v>60</v>
      </c>
      <c r="B63" s="6" t="s">
        <v>19</v>
      </c>
      <c r="C63" s="6" t="s">
        <v>113</v>
      </c>
      <c r="D63" s="6" t="s">
        <v>114</v>
      </c>
      <c r="E63" s="6">
        <v>396</v>
      </c>
      <c r="F63" s="21">
        <f>'[1]OMADA1'!F63</f>
        <v>190</v>
      </c>
      <c r="G63" s="21">
        <f>'[1]OMADA1'!G63</f>
        <v>18</v>
      </c>
      <c r="H63" s="21">
        <f>'[1]OMADA1'!H63</f>
        <v>1</v>
      </c>
      <c r="I63" s="21">
        <f t="shared" si="2"/>
        <v>171</v>
      </c>
      <c r="J63" s="21"/>
      <c r="K63" s="19">
        <f>'[1]OMADA1'!K63</f>
        <v>115</v>
      </c>
      <c r="L63" s="20">
        <f>'[1]OMADA1'!L63</f>
        <v>56</v>
      </c>
      <c r="N63" s="7" t="str">
        <f t="shared" si="1"/>
        <v>OK</v>
      </c>
    </row>
    <row r="64" spans="1:14" ht="18">
      <c r="A64" s="9">
        <v>61</v>
      </c>
      <c r="B64" s="6" t="s">
        <v>19</v>
      </c>
      <c r="C64" s="6" t="s">
        <v>115</v>
      </c>
      <c r="D64" s="6" t="s">
        <v>116</v>
      </c>
      <c r="E64" s="6">
        <v>397</v>
      </c>
      <c r="F64" s="21">
        <f>'[1]OMADA1'!F64</f>
        <v>178</v>
      </c>
      <c r="G64" s="21">
        <f>'[1]OMADA1'!G64</f>
        <v>6</v>
      </c>
      <c r="H64" s="21">
        <f>'[1]OMADA1'!H64</f>
        <v>2</v>
      </c>
      <c r="I64" s="21">
        <f t="shared" si="2"/>
        <v>170</v>
      </c>
      <c r="J64" s="21"/>
      <c r="K64" s="19">
        <f>'[1]OMADA1'!K64</f>
        <v>111</v>
      </c>
      <c r="L64" s="20">
        <f>'[1]OMADA1'!L64</f>
        <v>59</v>
      </c>
      <c r="N64" s="7" t="str">
        <f t="shared" si="1"/>
        <v>OK</v>
      </c>
    </row>
    <row r="65" spans="1:14" ht="18">
      <c r="A65" s="9">
        <v>62</v>
      </c>
      <c r="B65" s="6" t="s">
        <v>19</v>
      </c>
      <c r="C65" s="6" t="s">
        <v>117</v>
      </c>
      <c r="D65" s="6" t="s">
        <v>118</v>
      </c>
      <c r="E65" s="6">
        <v>180</v>
      </c>
      <c r="F65" s="21">
        <f>'[1]OMADA1'!F65</f>
        <v>98</v>
      </c>
      <c r="G65" s="21">
        <f>'[1]OMADA1'!G65</f>
        <v>3</v>
      </c>
      <c r="H65" s="21">
        <f>'[1]OMADA1'!H65</f>
        <v>5</v>
      </c>
      <c r="I65" s="21">
        <f t="shared" si="2"/>
        <v>90</v>
      </c>
      <c r="J65" s="21"/>
      <c r="K65" s="19">
        <f>'[1]OMADA1'!K65</f>
        <v>64</v>
      </c>
      <c r="L65" s="20">
        <f>'[1]OMADA1'!L65</f>
        <v>26</v>
      </c>
      <c r="N65" s="7" t="str">
        <f t="shared" si="1"/>
        <v>OK</v>
      </c>
    </row>
    <row r="66" spans="1:14" ht="18">
      <c r="A66" s="9">
        <v>63</v>
      </c>
      <c r="B66" s="6" t="s">
        <v>19</v>
      </c>
      <c r="C66" s="6" t="s">
        <v>119</v>
      </c>
      <c r="D66" s="6" t="s">
        <v>120</v>
      </c>
      <c r="E66" s="6">
        <v>269</v>
      </c>
      <c r="F66" s="21">
        <f>'[1]OMADA1'!F66</f>
        <v>166</v>
      </c>
      <c r="G66" s="21">
        <f>'[1]OMADA1'!G66</f>
        <v>16</v>
      </c>
      <c r="H66" s="21">
        <f>'[1]OMADA1'!H66</f>
        <v>2</v>
      </c>
      <c r="I66" s="21">
        <f t="shared" si="2"/>
        <v>148</v>
      </c>
      <c r="J66" s="21"/>
      <c r="K66" s="19">
        <f>'[1]OMADA1'!K66</f>
        <v>94</v>
      </c>
      <c r="L66" s="20">
        <f>'[1]OMADA1'!L66</f>
        <v>54</v>
      </c>
      <c r="N66" s="7" t="str">
        <f t="shared" si="1"/>
        <v>OK</v>
      </c>
    </row>
    <row r="67" spans="1:14" ht="18">
      <c r="A67" s="9">
        <v>64</v>
      </c>
      <c r="B67" s="6" t="s">
        <v>19</v>
      </c>
      <c r="C67" s="6" t="s">
        <v>121</v>
      </c>
      <c r="D67" s="6" t="s">
        <v>122</v>
      </c>
      <c r="E67" s="6">
        <v>123</v>
      </c>
      <c r="F67" s="21">
        <f>'[1]OMADA1'!F67</f>
        <v>59</v>
      </c>
      <c r="G67" s="21">
        <f>'[1]OMADA1'!G67</f>
        <v>2</v>
      </c>
      <c r="H67" s="21">
        <f>'[1]OMADA1'!H67</f>
        <v>0</v>
      </c>
      <c r="I67" s="21">
        <f t="shared" si="2"/>
        <v>57</v>
      </c>
      <c r="J67" s="21"/>
      <c r="K67" s="19">
        <f>'[1]OMADA1'!K67</f>
        <v>25</v>
      </c>
      <c r="L67" s="20">
        <f>'[1]OMADA1'!L67</f>
        <v>32</v>
      </c>
      <c r="N67" s="7" t="str">
        <f t="shared" si="1"/>
        <v>OK</v>
      </c>
    </row>
    <row r="68" spans="1:14" ht="18">
      <c r="A68" s="9">
        <v>65</v>
      </c>
      <c r="B68" s="6" t="s">
        <v>19</v>
      </c>
      <c r="C68" s="6" t="s">
        <v>123</v>
      </c>
      <c r="D68" s="6" t="s">
        <v>124</v>
      </c>
      <c r="E68" s="6">
        <v>404</v>
      </c>
      <c r="F68" s="21">
        <f>'[1]OMADA1'!F68</f>
        <v>181</v>
      </c>
      <c r="G68" s="21">
        <f>'[1]OMADA1'!G68</f>
        <v>35</v>
      </c>
      <c r="H68" s="21">
        <f>'[1]OMADA1'!H68</f>
        <v>3</v>
      </c>
      <c r="I68" s="21">
        <f t="shared" si="2"/>
        <v>143</v>
      </c>
      <c r="J68" s="21"/>
      <c r="K68" s="19">
        <f>'[1]OMADA1'!K68</f>
        <v>103</v>
      </c>
      <c r="L68" s="20">
        <f>'[1]OMADA1'!L68</f>
        <v>40</v>
      </c>
      <c r="N68" s="7" t="str">
        <f t="shared" si="1"/>
        <v>OK</v>
      </c>
    </row>
    <row r="69" spans="1:14" ht="18">
      <c r="A69" s="9">
        <v>66</v>
      </c>
      <c r="B69" s="6" t="s">
        <v>19</v>
      </c>
      <c r="C69" s="6" t="s">
        <v>125</v>
      </c>
      <c r="D69" s="6" t="s">
        <v>126</v>
      </c>
      <c r="E69" s="6">
        <v>381</v>
      </c>
      <c r="F69" s="21">
        <f>'[1]OMADA1'!F69</f>
        <v>163</v>
      </c>
      <c r="G69" s="21">
        <f>'[1]OMADA1'!G69</f>
        <v>4</v>
      </c>
      <c r="H69" s="21">
        <f>'[1]OMADA1'!H69</f>
        <v>0</v>
      </c>
      <c r="I69" s="21">
        <f t="shared" si="2"/>
        <v>159</v>
      </c>
      <c r="J69" s="21"/>
      <c r="K69" s="19">
        <f>'[1]OMADA1'!K69</f>
        <v>96</v>
      </c>
      <c r="L69" s="20">
        <f>'[1]OMADA1'!L69</f>
        <v>63</v>
      </c>
      <c r="N69" s="7" t="str">
        <f aca="true" t="shared" si="3" ref="N69:N132">IF((L69+K69)&lt;&gt;I69,"ERROR","OK")</f>
        <v>OK</v>
      </c>
    </row>
    <row r="70" spans="1:14" ht="18">
      <c r="A70" s="9">
        <v>67</v>
      </c>
      <c r="B70" s="6" t="s">
        <v>19</v>
      </c>
      <c r="C70" s="6" t="s">
        <v>125</v>
      </c>
      <c r="D70" s="6" t="s">
        <v>127</v>
      </c>
      <c r="E70" s="6">
        <v>306</v>
      </c>
      <c r="F70" s="21">
        <f>'[1]OMADA1'!F70</f>
        <v>119</v>
      </c>
      <c r="G70" s="21">
        <f>'[1]OMADA1'!G70</f>
        <v>4</v>
      </c>
      <c r="H70" s="21">
        <f>'[1]OMADA1'!H70</f>
        <v>0</v>
      </c>
      <c r="I70" s="21">
        <f t="shared" si="2"/>
        <v>115</v>
      </c>
      <c r="J70" s="21"/>
      <c r="K70" s="19">
        <f>'[1]OMADA1'!K70</f>
        <v>66</v>
      </c>
      <c r="L70" s="20">
        <f>'[1]OMADA1'!L70</f>
        <v>49</v>
      </c>
      <c r="N70" s="7" t="str">
        <f t="shared" si="3"/>
        <v>OK</v>
      </c>
    </row>
    <row r="71" spans="1:14" ht="18">
      <c r="A71" s="9">
        <v>68</v>
      </c>
      <c r="B71" s="6" t="s">
        <v>19</v>
      </c>
      <c r="C71" s="6" t="s">
        <v>128</v>
      </c>
      <c r="D71" s="6" t="s">
        <v>129</v>
      </c>
      <c r="E71" s="6">
        <v>299</v>
      </c>
      <c r="F71" s="21">
        <f>'[1]OMADA1'!F71</f>
        <v>111</v>
      </c>
      <c r="G71" s="21">
        <f>'[1]OMADA1'!G71</f>
        <v>0</v>
      </c>
      <c r="H71" s="21">
        <f>'[1]OMADA1'!H71</f>
        <v>0</v>
      </c>
      <c r="I71" s="21">
        <f t="shared" si="2"/>
        <v>111</v>
      </c>
      <c r="J71" s="21"/>
      <c r="K71" s="19">
        <f>'[1]OMADA1'!K71</f>
        <v>47</v>
      </c>
      <c r="L71" s="20">
        <f>'[1]OMADA1'!L71</f>
        <v>64</v>
      </c>
      <c r="N71" s="7" t="str">
        <f t="shared" si="3"/>
        <v>OK</v>
      </c>
    </row>
    <row r="72" spans="1:14" ht="18">
      <c r="A72" s="9">
        <v>69</v>
      </c>
      <c r="B72" s="6" t="s">
        <v>19</v>
      </c>
      <c r="C72" s="6" t="s">
        <v>130</v>
      </c>
      <c r="D72" s="6" t="s">
        <v>131</v>
      </c>
      <c r="E72" s="6">
        <v>395</v>
      </c>
      <c r="F72" s="21">
        <f>'[1]OMADA1'!F72</f>
        <v>182</v>
      </c>
      <c r="G72" s="21">
        <f>'[1]OMADA1'!G72</f>
        <v>22</v>
      </c>
      <c r="H72" s="21">
        <f>'[1]OMADA1'!H72</f>
        <v>0</v>
      </c>
      <c r="I72" s="21">
        <f t="shared" si="2"/>
        <v>160</v>
      </c>
      <c r="J72" s="21"/>
      <c r="K72" s="19">
        <f>'[1]OMADA1'!K72</f>
        <v>96</v>
      </c>
      <c r="L72" s="20">
        <f>'[1]OMADA1'!L72</f>
        <v>64</v>
      </c>
      <c r="N72" s="7" t="str">
        <f t="shared" si="3"/>
        <v>OK</v>
      </c>
    </row>
    <row r="73" spans="1:14" ht="18">
      <c r="A73" s="9">
        <v>70</v>
      </c>
      <c r="B73" s="6" t="s">
        <v>19</v>
      </c>
      <c r="C73" s="6" t="s">
        <v>132</v>
      </c>
      <c r="D73" s="6" t="s">
        <v>133</v>
      </c>
      <c r="E73" s="6">
        <v>311</v>
      </c>
      <c r="F73" s="21">
        <f>'[1]OMADA1'!F73</f>
        <v>125</v>
      </c>
      <c r="G73" s="21">
        <f>'[1]OMADA1'!G73</f>
        <v>3</v>
      </c>
      <c r="H73" s="21">
        <f>'[1]OMADA1'!H73</f>
        <v>0</v>
      </c>
      <c r="I73" s="21">
        <f t="shared" si="2"/>
        <v>122</v>
      </c>
      <c r="J73" s="21"/>
      <c r="K73" s="19">
        <f>'[1]OMADA1'!K73</f>
        <v>87</v>
      </c>
      <c r="L73" s="20">
        <f>'[1]OMADA1'!L73</f>
        <v>35</v>
      </c>
      <c r="N73" s="7" t="str">
        <f t="shared" si="3"/>
        <v>OK</v>
      </c>
    </row>
    <row r="74" spans="1:14" ht="18">
      <c r="A74" s="9">
        <v>71</v>
      </c>
      <c r="B74" s="6" t="s">
        <v>19</v>
      </c>
      <c r="C74" s="6" t="s">
        <v>132</v>
      </c>
      <c r="D74" s="6" t="s">
        <v>134</v>
      </c>
      <c r="E74" s="6">
        <v>326</v>
      </c>
      <c r="F74" s="21">
        <f>'[1]OMADA1'!F74</f>
        <v>141</v>
      </c>
      <c r="G74" s="21">
        <f>'[1]OMADA1'!G74</f>
        <v>4</v>
      </c>
      <c r="H74" s="21">
        <f>'[1]OMADA1'!H74</f>
        <v>0</v>
      </c>
      <c r="I74" s="21">
        <f t="shared" si="2"/>
        <v>137</v>
      </c>
      <c r="J74" s="21"/>
      <c r="K74" s="19">
        <f>'[1]OMADA1'!K74</f>
        <v>105</v>
      </c>
      <c r="L74" s="20">
        <f>'[1]OMADA1'!L74</f>
        <v>32</v>
      </c>
      <c r="N74" s="7" t="str">
        <f t="shared" si="3"/>
        <v>OK</v>
      </c>
    </row>
    <row r="75" spans="1:14" ht="18">
      <c r="A75" s="9">
        <v>72</v>
      </c>
      <c r="B75" s="6" t="s">
        <v>19</v>
      </c>
      <c r="C75" s="6" t="s">
        <v>135</v>
      </c>
      <c r="D75" s="6" t="s">
        <v>136</v>
      </c>
      <c r="E75" s="6">
        <v>414</v>
      </c>
      <c r="F75" s="21">
        <f>'[1]OMADA1'!F75</f>
        <v>197</v>
      </c>
      <c r="G75" s="21">
        <f>'[1]OMADA1'!G75</f>
        <v>10</v>
      </c>
      <c r="H75" s="21">
        <f>'[1]OMADA1'!H75</f>
        <v>0</v>
      </c>
      <c r="I75" s="21">
        <f t="shared" si="2"/>
        <v>187</v>
      </c>
      <c r="J75" s="21"/>
      <c r="K75" s="19">
        <f>'[1]OMADA1'!K75</f>
        <v>131</v>
      </c>
      <c r="L75" s="20">
        <f>'[1]OMADA1'!L75</f>
        <v>56</v>
      </c>
      <c r="N75" s="7" t="str">
        <f t="shared" si="3"/>
        <v>OK</v>
      </c>
    </row>
    <row r="76" spans="1:14" ht="18">
      <c r="A76" s="9">
        <v>73</v>
      </c>
      <c r="B76" s="6" t="s">
        <v>19</v>
      </c>
      <c r="C76" s="6" t="s">
        <v>135</v>
      </c>
      <c r="D76" s="6" t="s">
        <v>137</v>
      </c>
      <c r="E76" s="6">
        <v>399</v>
      </c>
      <c r="F76" s="21">
        <f>'[1]OMADA1'!F76</f>
        <v>205</v>
      </c>
      <c r="G76" s="21">
        <f>'[1]OMADA1'!G76</f>
        <v>19</v>
      </c>
      <c r="H76" s="21">
        <f>'[1]OMADA1'!H76</f>
        <v>1</v>
      </c>
      <c r="I76" s="21">
        <f t="shared" si="2"/>
        <v>185</v>
      </c>
      <c r="J76" s="21"/>
      <c r="K76" s="19">
        <f>'[1]OMADA1'!K76</f>
        <v>106</v>
      </c>
      <c r="L76" s="20">
        <f>'[1]OMADA1'!L76</f>
        <v>79</v>
      </c>
      <c r="N76" s="7" t="str">
        <f t="shared" si="3"/>
        <v>OK</v>
      </c>
    </row>
    <row r="77" spans="1:14" ht="18">
      <c r="A77" s="9">
        <v>74</v>
      </c>
      <c r="B77" s="6" t="s">
        <v>19</v>
      </c>
      <c r="C77" s="6" t="s">
        <v>138</v>
      </c>
      <c r="D77" s="6" t="s">
        <v>139</v>
      </c>
      <c r="E77" s="6">
        <v>397</v>
      </c>
      <c r="F77" s="21">
        <f>'[1]OMADA1'!F77</f>
        <v>188</v>
      </c>
      <c r="G77" s="21">
        <f>'[1]OMADA1'!G77</f>
        <v>6</v>
      </c>
      <c r="H77" s="21">
        <f>'[1]OMADA1'!H77</f>
        <v>0</v>
      </c>
      <c r="I77" s="21">
        <f t="shared" si="2"/>
        <v>182</v>
      </c>
      <c r="J77" s="21"/>
      <c r="K77" s="19">
        <f>'[1]OMADA1'!K77</f>
        <v>119</v>
      </c>
      <c r="L77" s="20">
        <f>'[1]OMADA1'!L77</f>
        <v>63</v>
      </c>
      <c r="N77" s="7" t="str">
        <f t="shared" si="3"/>
        <v>OK</v>
      </c>
    </row>
    <row r="78" spans="1:14" ht="18">
      <c r="A78" s="9">
        <v>75</v>
      </c>
      <c r="B78" s="6" t="s">
        <v>19</v>
      </c>
      <c r="C78" s="6" t="s">
        <v>138</v>
      </c>
      <c r="D78" s="6" t="s">
        <v>140</v>
      </c>
      <c r="E78" s="6">
        <v>410</v>
      </c>
      <c r="F78" s="21">
        <f>'[1]OMADA1'!F78</f>
        <v>225</v>
      </c>
      <c r="G78" s="21">
        <f>'[1]OMADA1'!G78</f>
        <v>13</v>
      </c>
      <c r="H78" s="21">
        <f>'[1]OMADA1'!H78</f>
        <v>2</v>
      </c>
      <c r="I78" s="21">
        <f aca="true" t="shared" si="4" ref="I78:I141">F78-G78-H78</f>
        <v>210</v>
      </c>
      <c r="J78" s="21"/>
      <c r="K78" s="19">
        <f>'[1]OMADA1'!K78</f>
        <v>133</v>
      </c>
      <c r="L78" s="20">
        <f>'[1]OMADA1'!L78</f>
        <v>77</v>
      </c>
      <c r="N78" s="7" t="str">
        <f t="shared" si="3"/>
        <v>OK</v>
      </c>
    </row>
    <row r="79" spans="1:14" ht="18">
      <c r="A79" s="9">
        <v>76</v>
      </c>
      <c r="B79" s="6" t="s">
        <v>19</v>
      </c>
      <c r="C79" s="6" t="s">
        <v>141</v>
      </c>
      <c r="D79" s="6" t="s">
        <v>142</v>
      </c>
      <c r="E79" s="6">
        <v>321</v>
      </c>
      <c r="F79" s="21">
        <f>'[1]OMADA1'!F79</f>
        <v>114</v>
      </c>
      <c r="G79" s="21">
        <f>'[1]OMADA1'!G79</f>
        <v>6</v>
      </c>
      <c r="H79" s="21">
        <f>'[1]OMADA1'!H79</f>
        <v>3</v>
      </c>
      <c r="I79" s="21">
        <f t="shared" si="4"/>
        <v>105</v>
      </c>
      <c r="J79" s="21"/>
      <c r="K79" s="19">
        <f>'[1]OMADA1'!K79</f>
        <v>64</v>
      </c>
      <c r="L79" s="20">
        <f>'[1]OMADA1'!L79</f>
        <v>41</v>
      </c>
      <c r="N79" s="7" t="str">
        <f t="shared" si="3"/>
        <v>OK</v>
      </c>
    </row>
    <row r="80" spans="1:14" ht="18">
      <c r="A80" s="9">
        <v>77</v>
      </c>
      <c r="B80" s="6" t="s">
        <v>19</v>
      </c>
      <c r="C80" s="6" t="s">
        <v>143</v>
      </c>
      <c r="D80" s="6" t="s">
        <v>144</v>
      </c>
      <c r="E80" s="6">
        <v>268</v>
      </c>
      <c r="F80" s="21">
        <f>'[1]OMADA1'!F80</f>
        <v>120</v>
      </c>
      <c r="G80" s="21">
        <f>'[1]OMADA1'!G80</f>
        <v>9</v>
      </c>
      <c r="H80" s="21">
        <f>'[1]OMADA1'!H80</f>
        <v>0</v>
      </c>
      <c r="I80" s="21">
        <f t="shared" si="4"/>
        <v>111</v>
      </c>
      <c r="J80" s="21"/>
      <c r="K80" s="19">
        <f>'[1]OMADA1'!K80</f>
        <v>56</v>
      </c>
      <c r="L80" s="20">
        <f>'[1]OMADA1'!L80</f>
        <v>55</v>
      </c>
      <c r="N80" s="7" t="str">
        <f t="shared" si="3"/>
        <v>OK</v>
      </c>
    </row>
    <row r="81" spans="1:14" ht="18">
      <c r="A81" s="9">
        <v>78</v>
      </c>
      <c r="B81" s="6" t="s">
        <v>19</v>
      </c>
      <c r="C81" s="6" t="s">
        <v>145</v>
      </c>
      <c r="D81" s="6" t="s">
        <v>146</v>
      </c>
      <c r="E81" s="6">
        <v>319</v>
      </c>
      <c r="F81" s="21">
        <f>'[1]OMADA1'!F81</f>
        <v>141</v>
      </c>
      <c r="G81" s="21">
        <f>'[1]OMADA1'!G81</f>
        <v>1</v>
      </c>
      <c r="H81" s="21">
        <f>'[1]OMADA1'!H81</f>
        <v>1</v>
      </c>
      <c r="I81" s="21">
        <f t="shared" si="4"/>
        <v>139</v>
      </c>
      <c r="J81" s="21"/>
      <c r="K81" s="19">
        <f>'[1]OMADA1'!K81</f>
        <v>68</v>
      </c>
      <c r="L81" s="20">
        <f>'[1]OMADA1'!L81</f>
        <v>71</v>
      </c>
      <c r="N81" s="7" t="str">
        <f t="shared" si="3"/>
        <v>OK</v>
      </c>
    </row>
    <row r="82" spans="1:14" ht="18">
      <c r="A82" s="9">
        <v>79</v>
      </c>
      <c r="B82" s="6" t="s">
        <v>19</v>
      </c>
      <c r="C82" s="6" t="s">
        <v>147</v>
      </c>
      <c r="D82" s="6" t="s">
        <v>148</v>
      </c>
      <c r="E82" s="6">
        <v>487</v>
      </c>
      <c r="F82" s="21">
        <f>'[1]OMADA1'!F82</f>
        <v>197</v>
      </c>
      <c r="G82" s="21">
        <f>'[1]OMADA1'!G82</f>
        <v>10</v>
      </c>
      <c r="H82" s="21">
        <f>'[1]OMADA1'!H82</f>
        <v>3</v>
      </c>
      <c r="I82" s="21">
        <f t="shared" si="4"/>
        <v>184</v>
      </c>
      <c r="J82" s="21"/>
      <c r="K82" s="19">
        <f>'[1]OMADA1'!K82</f>
        <v>88</v>
      </c>
      <c r="L82" s="20">
        <f>'[1]OMADA1'!L82</f>
        <v>96</v>
      </c>
      <c r="N82" s="7" t="str">
        <f t="shared" si="3"/>
        <v>OK</v>
      </c>
    </row>
    <row r="83" spans="1:14" ht="18">
      <c r="A83" s="9">
        <v>80</v>
      </c>
      <c r="B83" s="6" t="s">
        <v>19</v>
      </c>
      <c r="C83" s="6" t="s">
        <v>149</v>
      </c>
      <c r="D83" s="6" t="s">
        <v>150</v>
      </c>
      <c r="E83" s="6">
        <v>265</v>
      </c>
      <c r="F83" s="21">
        <f>'[1]OMADA1'!F83</f>
        <v>139</v>
      </c>
      <c r="G83" s="21">
        <f>'[1]OMADA1'!G83</f>
        <v>9</v>
      </c>
      <c r="H83" s="21">
        <f>'[1]OMADA1'!H83</f>
        <v>0</v>
      </c>
      <c r="I83" s="21">
        <f t="shared" si="4"/>
        <v>130</v>
      </c>
      <c r="J83" s="21"/>
      <c r="K83" s="19">
        <f>'[1]OMADA1'!K83</f>
        <v>90</v>
      </c>
      <c r="L83" s="20">
        <f>'[1]OMADA1'!L83</f>
        <v>40</v>
      </c>
      <c r="N83" s="7" t="str">
        <f t="shared" si="3"/>
        <v>OK</v>
      </c>
    </row>
    <row r="84" spans="1:14" ht="18">
      <c r="A84" s="9">
        <v>81</v>
      </c>
      <c r="B84" s="6" t="s">
        <v>19</v>
      </c>
      <c r="C84" s="6" t="s">
        <v>151</v>
      </c>
      <c r="D84" s="6" t="s">
        <v>152</v>
      </c>
      <c r="E84" s="6">
        <v>441</v>
      </c>
      <c r="F84" s="21">
        <f>'[1]OMADA1'!F84</f>
        <v>163</v>
      </c>
      <c r="G84" s="21">
        <f>'[1]OMADA1'!G84</f>
        <v>27</v>
      </c>
      <c r="H84" s="21">
        <f>'[1]OMADA1'!H84</f>
        <v>6</v>
      </c>
      <c r="I84" s="21">
        <f t="shared" si="4"/>
        <v>130</v>
      </c>
      <c r="J84" s="21"/>
      <c r="K84" s="19">
        <f>'[1]OMADA1'!K84</f>
        <v>74</v>
      </c>
      <c r="L84" s="20">
        <f>'[1]OMADA1'!L84</f>
        <v>56</v>
      </c>
      <c r="N84" s="7" t="str">
        <f t="shared" si="3"/>
        <v>OK</v>
      </c>
    </row>
    <row r="85" spans="1:14" ht="18">
      <c r="A85" s="9">
        <v>82</v>
      </c>
      <c r="B85" s="6" t="s">
        <v>19</v>
      </c>
      <c r="C85" s="6" t="s">
        <v>153</v>
      </c>
      <c r="D85" s="6" t="s">
        <v>154</v>
      </c>
      <c r="E85" s="6">
        <v>283</v>
      </c>
      <c r="F85" s="21">
        <f>'[1]OMADA1'!F85</f>
        <v>142</v>
      </c>
      <c r="G85" s="21">
        <f>'[1]OMADA1'!G85</f>
        <v>25</v>
      </c>
      <c r="H85" s="21">
        <f>'[1]OMADA1'!H85</f>
        <v>2</v>
      </c>
      <c r="I85" s="21">
        <f t="shared" si="4"/>
        <v>115</v>
      </c>
      <c r="J85" s="21"/>
      <c r="K85" s="19">
        <f>'[1]OMADA1'!K85</f>
        <v>72</v>
      </c>
      <c r="L85" s="20">
        <f>'[1]OMADA1'!L85</f>
        <v>43</v>
      </c>
      <c r="N85" s="7" t="str">
        <f t="shared" si="3"/>
        <v>OK</v>
      </c>
    </row>
    <row r="86" spans="1:14" ht="18">
      <c r="A86" s="9">
        <v>83</v>
      </c>
      <c r="B86" s="6" t="s">
        <v>19</v>
      </c>
      <c r="C86" s="6" t="s">
        <v>153</v>
      </c>
      <c r="D86" s="6" t="s">
        <v>155</v>
      </c>
      <c r="E86" s="6">
        <v>353</v>
      </c>
      <c r="F86" s="21">
        <f>'[1]OMADA1'!F86</f>
        <v>174</v>
      </c>
      <c r="G86" s="21">
        <f>'[1]OMADA1'!G86</f>
        <v>40</v>
      </c>
      <c r="H86" s="21">
        <f>'[1]OMADA1'!H86</f>
        <v>0</v>
      </c>
      <c r="I86" s="21">
        <f t="shared" si="4"/>
        <v>134</v>
      </c>
      <c r="J86" s="21"/>
      <c r="K86" s="19">
        <f>'[1]OMADA1'!K86</f>
        <v>66</v>
      </c>
      <c r="L86" s="20">
        <f>'[1]OMADA1'!L86</f>
        <v>68</v>
      </c>
      <c r="N86" s="7" t="str">
        <f t="shared" si="3"/>
        <v>OK</v>
      </c>
    </row>
    <row r="87" spans="1:14" ht="18">
      <c r="A87" s="9">
        <v>84</v>
      </c>
      <c r="B87" s="6" t="s">
        <v>19</v>
      </c>
      <c r="C87" s="6" t="s">
        <v>156</v>
      </c>
      <c r="D87" s="6" t="s">
        <v>157</v>
      </c>
      <c r="E87" s="6">
        <v>147</v>
      </c>
      <c r="F87" s="21">
        <f>'[1]OMADA1'!F87</f>
        <v>66</v>
      </c>
      <c r="G87" s="21">
        <f>'[1]OMADA1'!G87</f>
        <v>0</v>
      </c>
      <c r="H87" s="21">
        <f>'[1]OMADA1'!H87</f>
        <v>1</v>
      </c>
      <c r="I87" s="21">
        <f t="shared" si="4"/>
        <v>65</v>
      </c>
      <c r="J87" s="21"/>
      <c r="K87" s="19">
        <f>'[1]OMADA1'!K87</f>
        <v>25</v>
      </c>
      <c r="L87" s="20">
        <f>'[1]OMADA1'!L87</f>
        <v>40</v>
      </c>
      <c r="N87" s="7" t="str">
        <f t="shared" si="3"/>
        <v>OK</v>
      </c>
    </row>
    <row r="88" spans="1:14" ht="18">
      <c r="A88" s="9">
        <v>85</v>
      </c>
      <c r="B88" s="6" t="s">
        <v>19</v>
      </c>
      <c r="C88" s="6" t="s">
        <v>158</v>
      </c>
      <c r="D88" s="6" t="s">
        <v>159</v>
      </c>
      <c r="E88" s="6">
        <v>376</v>
      </c>
      <c r="F88" s="21">
        <f>'[1]OMADA1'!F88</f>
        <v>167</v>
      </c>
      <c r="G88" s="21">
        <f>'[1]OMADA1'!G88</f>
        <v>12</v>
      </c>
      <c r="H88" s="21">
        <f>'[1]OMADA1'!H88</f>
        <v>3</v>
      </c>
      <c r="I88" s="21">
        <f t="shared" si="4"/>
        <v>152</v>
      </c>
      <c r="J88" s="21"/>
      <c r="K88" s="19">
        <f>'[1]OMADA1'!K88</f>
        <v>59</v>
      </c>
      <c r="L88" s="20">
        <f>'[1]OMADA1'!L88</f>
        <v>93</v>
      </c>
      <c r="N88" s="7" t="str">
        <f t="shared" si="3"/>
        <v>OK</v>
      </c>
    </row>
    <row r="89" spans="1:14" ht="18">
      <c r="A89" s="9">
        <v>86</v>
      </c>
      <c r="B89" s="6" t="s">
        <v>19</v>
      </c>
      <c r="C89" s="6" t="s">
        <v>160</v>
      </c>
      <c r="D89" s="6" t="s">
        <v>161</v>
      </c>
      <c r="E89" s="6">
        <v>404</v>
      </c>
      <c r="F89" s="21">
        <f>'[1]OMADA1'!F89</f>
        <v>212</v>
      </c>
      <c r="G89" s="21">
        <f>'[1]OMADA1'!G89</f>
        <v>12</v>
      </c>
      <c r="H89" s="21">
        <f>'[1]OMADA1'!H89</f>
        <v>1</v>
      </c>
      <c r="I89" s="21">
        <f t="shared" si="4"/>
        <v>199</v>
      </c>
      <c r="J89" s="21"/>
      <c r="K89" s="19">
        <f>'[1]OMADA1'!K89</f>
        <v>110</v>
      </c>
      <c r="L89" s="20">
        <f>'[1]OMADA1'!L89</f>
        <v>89</v>
      </c>
      <c r="N89" s="7" t="str">
        <f t="shared" si="3"/>
        <v>OK</v>
      </c>
    </row>
    <row r="90" spans="1:14" ht="18">
      <c r="A90" s="9">
        <v>87</v>
      </c>
      <c r="B90" s="6" t="s">
        <v>19</v>
      </c>
      <c r="C90" s="6" t="s">
        <v>162</v>
      </c>
      <c r="D90" s="6" t="s">
        <v>163</v>
      </c>
      <c r="E90" s="6">
        <v>355</v>
      </c>
      <c r="F90" s="21">
        <f>'[1]OMADA1'!F90</f>
        <v>210</v>
      </c>
      <c r="G90" s="21">
        <f>'[1]OMADA1'!G90</f>
        <v>3</v>
      </c>
      <c r="H90" s="21">
        <f>'[1]OMADA1'!H90</f>
        <v>4</v>
      </c>
      <c r="I90" s="21">
        <f t="shared" si="4"/>
        <v>203</v>
      </c>
      <c r="J90" s="21"/>
      <c r="K90" s="19">
        <f>'[1]OMADA1'!K90</f>
        <v>110</v>
      </c>
      <c r="L90" s="20">
        <f>'[1]OMADA1'!L90</f>
        <v>93</v>
      </c>
      <c r="N90" s="7" t="str">
        <f t="shared" si="3"/>
        <v>OK</v>
      </c>
    </row>
    <row r="91" spans="1:14" ht="18">
      <c r="A91" s="9">
        <v>88</v>
      </c>
      <c r="B91" s="6" t="s">
        <v>19</v>
      </c>
      <c r="C91" s="6" t="s">
        <v>164</v>
      </c>
      <c r="D91" s="6" t="s">
        <v>165</v>
      </c>
      <c r="E91" s="6">
        <v>377</v>
      </c>
      <c r="F91" s="21">
        <f>'[1]OMADA1'!F91</f>
        <v>230</v>
      </c>
      <c r="G91" s="21">
        <f>'[1]OMADA1'!G91</f>
        <v>6</v>
      </c>
      <c r="H91" s="21">
        <f>'[1]OMADA1'!H91</f>
        <v>2</v>
      </c>
      <c r="I91" s="21">
        <f t="shared" si="4"/>
        <v>222</v>
      </c>
      <c r="J91" s="21"/>
      <c r="K91" s="19">
        <f>'[1]OMADA1'!K91</f>
        <v>124</v>
      </c>
      <c r="L91" s="20">
        <f>'[1]OMADA1'!L91</f>
        <v>98</v>
      </c>
      <c r="N91" s="7" t="str">
        <f t="shared" si="3"/>
        <v>OK</v>
      </c>
    </row>
    <row r="92" spans="1:14" ht="18">
      <c r="A92" s="9">
        <v>89</v>
      </c>
      <c r="B92" s="6" t="s">
        <v>166</v>
      </c>
      <c r="C92" s="6" t="s">
        <v>167</v>
      </c>
      <c r="D92" s="6" t="s">
        <v>168</v>
      </c>
      <c r="E92" s="6">
        <v>379</v>
      </c>
      <c r="F92" s="21">
        <f>'[1]OMADA1'!F92</f>
        <v>243</v>
      </c>
      <c r="G92" s="21">
        <f>'[1]OMADA1'!G92</f>
        <v>31</v>
      </c>
      <c r="H92" s="21">
        <f>'[1]OMADA1'!H92</f>
        <v>5</v>
      </c>
      <c r="I92" s="21">
        <f t="shared" si="4"/>
        <v>207</v>
      </c>
      <c r="J92" s="21"/>
      <c r="K92" s="19">
        <f>'[1]OMADA1'!K92</f>
        <v>100</v>
      </c>
      <c r="L92" s="20">
        <f>'[1]OMADA1'!L92</f>
        <v>107</v>
      </c>
      <c r="N92" s="7" t="str">
        <f t="shared" si="3"/>
        <v>OK</v>
      </c>
    </row>
    <row r="93" spans="1:14" ht="18">
      <c r="A93" s="9">
        <v>90</v>
      </c>
      <c r="B93" s="6" t="s">
        <v>166</v>
      </c>
      <c r="C93" s="6" t="s">
        <v>169</v>
      </c>
      <c r="D93" s="6" t="s">
        <v>170</v>
      </c>
      <c r="E93" s="6">
        <v>419</v>
      </c>
      <c r="F93" s="21">
        <f>'[1]OMADA1'!F93</f>
        <v>284</v>
      </c>
      <c r="G93" s="21">
        <f>'[1]OMADA1'!G93</f>
        <v>28</v>
      </c>
      <c r="H93" s="21">
        <f>'[1]OMADA1'!H93</f>
        <v>4</v>
      </c>
      <c r="I93" s="21">
        <f t="shared" si="4"/>
        <v>252</v>
      </c>
      <c r="J93" s="21"/>
      <c r="K93" s="19">
        <f>'[1]OMADA1'!K93</f>
        <v>132</v>
      </c>
      <c r="L93" s="20">
        <f>'[1]OMADA1'!L93</f>
        <v>120</v>
      </c>
      <c r="N93" s="7" t="str">
        <f t="shared" si="3"/>
        <v>OK</v>
      </c>
    </row>
    <row r="94" spans="1:14" ht="18">
      <c r="A94" s="9">
        <v>91</v>
      </c>
      <c r="B94" s="6" t="s">
        <v>166</v>
      </c>
      <c r="C94" s="6" t="s">
        <v>171</v>
      </c>
      <c r="D94" s="6" t="s">
        <v>172</v>
      </c>
      <c r="E94" s="6">
        <v>396</v>
      </c>
      <c r="F94" s="21">
        <f>'[1]OMADA1'!F94</f>
        <v>216</v>
      </c>
      <c r="G94" s="21">
        <f>'[1]OMADA1'!G94</f>
        <v>19</v>
      </c>
      <c r="H94" s="21">
        <f>'[1]OMADA1'!H94</f>
        <v>0</v>
      </c>
      <c r="I94" s="21">
        <f t="shared" si="4"/>
        <v>197</v>
      </c>
      <c r="J94" s="21"/>
      <c r="K94" s="19">
        <f>'[1]OMADA1'!K94</f>
        <v>108</v>
      </c>
      <c r="L94" s="20">
        <f>'[1]OMADA1'!L94</f>
        <v>89</v>
      </c>
      <c r="N94" s="7" t="str">
        <f t="shared" si="3"/>
        <v>OK</v>
      </c>
    </row>
    <row r="95" spans="1:14" ht="18">
      <c r="A95" s="9">
        <v>92</v>
      </c>
      <c r="B95" s="6" t="s">
        <v>166</v>
      </c>
      <c r="C95" s="6" t="s">
        <v>173</v>
      </c>
      <c r="D95" s="6" t="s">
        <v>174</v>
      </c>
      <c r="E95" s="6">
        <v>498</v>
      </c>
      <c r="F95" s="21">
        <f>'[1]OMADA1'!F95</f>
        <v>270</v>
      </c>
      <c r="G95" s="21">
        <f>'[1]OMADA1'!G95</f>
        <v>18</v>
      </c>
      <c r="H95" s="21">
        <f>'[1]OMADA1'!H95</f>
        <v>1</v>
      </c>
      <c r="I95" s="21">
        <f t="shared" si="4"/>
        <v>251</v>
      </c>
      <c r="J95" s="21"/>
      <c r="K95" s="19">
        <f>'[1]OMADA1'!K95</f>
        <v>130</v>
      </c>
      <c r="L95" s="20">
        <f>'[1]OMADA1'!L95</f>
        <v>121</v>
      </c>
      <c r="N95" s="7" t="str">
        <f t="shared" si="3"/>
        <v>OK</v>
      </c>
    </row>
    <row r="96" spans="1:14" ht="18">
      <c r="A96" s="9">
        <v>93</v>
      </c>
      <c r="B96" s="6" t="s">
        <v>166</v>
      </c>
      <c r="C96" s="6" t="s">
        <v>175</v>
      </c>
      <c r="D96" s="6" t="s">
        <v>176</v>
      </c>
      <c r="E96" s="6">
        <v>323</v>
      </c>
      <c r="F96" s="21">
        <f>'[1]OMADA1'!F96</f>
        <v>179</v>
      </c>
      <c r="G96" s="21">
        <f>'[1]OMADA1'!G96</f>
        <v>2</v>
      </c>
      <c r="H96" s="21">
        <f>'[1]OMADA1'!H96</f>
        <v>3</v>
      </c>
      <c r="I96" s="21">
        <f t="shared" si="4"/>
        <v>174</v>
      </c>
      <c r="J96" s="21"/>
      <c r="K96" s="19">
        <f>'[1]OMADA1'!K96</f>
        <v>100</v>
      </c>
      <c r="L96" s="20">
        <f>'[1]OMADA1'!L96</f>
        <v>74</v>
      </c>
      <c r="N96" s="7" t="str">
        <f t="shared" si="3"/>
        <v>OK</v>
      </c>
    </row>
    <row r="97" spans="1:14" ht="18">
      <c r="A97" s="9">
        <v>94</v>
      </c>
      <c r="B97" s="6" t="s">
        <v>166</v>
      </c>
      <c r="C97" s="6" t="s">
        <v>177</v>
      </c>
      <c r="D97" s="6" t="s">
        <v>178</v>
      </c>
      <c r="E97" s="6">
        <v>608</v>
      </c>
      <c r="F97" s="21">
        <f>'[1]OMADA1'!F97</f>
        <v>383</v>
      </c>
      <c r="G97" s="21">
        <f>'[1]OMADA1'!G97</f>
        <v>15</v>
      </c>
      <c r="H97" s="21">
        <f>'[1]OMADA1'!H97</f>
        <v>2</v>
      </c>
      <c r="I97" s="21">
        <f t="shared" si="4"/>
        <v>366</v>
      </c>
      <c r="J97" s="21"/>
      <c r="K97" s="19">
        <f>'[1]OMADA1'!K97</f>
        <v>178</v>
      </c>
      <c r="L97" s="20">
        <f>'[1]OMADA1'!L97</f>
        <v>188</v>
      </c>
      <c r="N97" s="7" t="str">
        <f t="shared" si="3"/>
        <v>OK</v>
      </c>
    </row>
    <row r="98" spans="1:14" ht="18">
      <c r="A98" s="9">
        <v>95</v>
      </c>
      <c r="B98" s="6" t="s">
        <v>166</v>
      </c>
      <c r="C98" s="6" t="s">
        <v>177</v>
      </c>
      <c r="D98" s="6" t="s">
        <v>179</v>
      </c>
      <c r="E98" s="6">
        <v>526</v>
      </c>
      <c r="F98" s="21">
        <f>'[1]OMADA1'!F98</f>
        <v>338</v>
      </c>
      <c r="G98" s="21">
        <f>'[1]OMADA1'!G98</f>
        <v>10</v>
      </c>
      <c r="H98" s="21">
        <f>'[1]OMADA1'!H98</f>
        <v>3</v>
      </c>
      <c r="I98" s="21">
        <f t="shared" si="4"/>
        <v>325</v>
      </c>
      <c r="J98" s="21"/>
      <c r="K98" s="19">
        <f>'[1]OMADA1'!K98</f>
        <v>171</v>
      </c>
      <c r="L98" s="20">
        <f>'[1]OMADA1'!L98</f>
        <v>154</v>
      </c>
      <c r="N98" s="7" t="str">
        <f t="shared" si="3"/>
        <v>OK</v>
      </c>
    </row>
    <row r="99" spans="1:14" ht="18">
      <c r="A99" s="9">
        <v>96</v>
      </c>
      <c r="B99" s="6" t="s">
        <v>166</v>
      </c>
      <c r="C99" s="6" t="s">
        <v>180</v>
      </c>
      <c r="D99" s="6" t="s">
        <v>181</v>
      </c>
      <c r="E99" s="6">
        <v>215</v>
      </c>
      <c r="F99" s="21">
        <f>'[1]OMADA1'!F99</f>
        <v>111</v>
      </c>
      <c r="G99" s="21">
        <f>'[1]OMADA1'!G99</f>
        <v>0</v>
      </c>
      <c r="H99" s="21">
        <f>'[1]OMADA1'!H99</f>
        <v>1</v>
      </c>
      <c r="I99" s="21">
        <f t="shared" si="4"/>
        <v>110</v>
      </c>
      <c r="J99" s="21"/>
      <c r="K99" s="19">
        <f>'[1]OMADA1'!K99</f>
        <v>71</v>
      </c>
      <c r="L99" s="20">
        <f>'[1]OMADA1'!L99</f>
        <v>39</v>
      </c>
      <c r="N99" s="7" t="str">
        <f t="shared" si="3"/>
        <v>OK</v>
      </c>
    </row>
    <row r="100" spans="1:14" ht="18">
      <c r="A100" s="9">
        <v>97</v>
      </c>
      <c r="B100" s="6" t="s">
        <v>166</v>
      </c>
      <c r="C100" s="6" t="s">
        <v>182</v>
      </c>
      <c r="D100" s="6" t="s">
        <v>183</v>
      </c>
      <c r="E100" s="6">
        <v>304</v>
      </c>
      <c r="F100" s="21">
        <f>'[1]OMADA1'!F100</f>
        <v>148</v>
      </c>
      <c r="G100" s="21">
        <f>'[1]OMADA1'!G100</f>
        <v>5</v>
      </c>
      <c r="H100" s="21">
        <f>'[1]OMADA1'!H100</f>
        <v>0</v>
      </c>
      <c r="I100" s="21">
        <f t="shared" si="4"/>
        <v>143</v>
      </c>
      <c r="J100" s="21"/>
      <c r="K100" s="19">
        <f>'[1]OMADA1'!K100</f>
        <v>98</v>
      </c>
      <c r="L100" s="20">
        <f>'[1]OMADA1'!L100</f>
        <v>45</v>
      </c>
      <c r="N100" s="7" t="str">
        <f t="shared" si="3"/>
        <v>OK</v>
      </c>
    </row>
    <row r="101" spans="1:14" ht="18">
      <c r="A101" s="9">
        <v>98</v>
      </c>
      <c r="B101" s="6" t="s">
        <v>166</v>
      </c>
      <c r="C101" s="6" t="s">
        <v>184</v>
      </c>
      <c r="D101" s="6" t="s">
        <v>185</v>
      </c>
      <c r="E101" s="6">
        <v>355</v>
      </c>
      <c r="F101" s="21">
        <f>'[1]OMADA1'!F101</f>
        <v>212</v>
      </c>
      <c r="G101" s="21">
        <f>'[1]OMADA1'!G101</f>
        <v>26</v>
      </c>
      <c r="H101" s="21">
        <f>'[1]OMADA1'!H101</f>
        <v>0</v>
      </c>
      <c r="I101" s="21">
        <f t="shared" si="4"/>
        <v>186</v>
      </c>
      <c r="J101" s="21"/>
      <c r="K101" s="19">
        <f>'[1]OMADA1'!K101</f>
        <v>115</v>
      </c>
      <c r="L101" s="20">
        <f>'[1]OMADA1'!L101</f>
        <v>71</v>
      </c>
      <c r="N101" s="7" t="str">
        <f t="shared" si="3"/>
        <v>OK</v>
      </c>
    </row>
    <row r="102" spans="1:14" ht="18">
      <c r="A102" s="9">
        <v>99</v>
      </c>
      <c r="B102" s="6" t="s">
        <v>166</v>
      </c>
      <c r="C102" s="6" t="s">
        <v>186</v>
      </c>
      <c r="D102" s="6" t="s">
        <v>187</v>
      </c>
      <c r="E102" s="6">
        <v>245</v>
      </c>
      <c r="F102" s="21">
        <f>'[1]OMADA1'!F102</f>
        <v>153</v>
      </c>
      <c r="G102" s="21">
        <f>'[1]OMADA1'!G102</f>
        <v>3</v>
      </c>
      <c r="H102" s="21">
        <f>'[1]OMADA1'!H102</f>
        <v>0</v>
      </c>
      <c r="I102" s="21">
        <f t="shared" si="4"/>
        <v>150</v>
      </c>
      <c r="J102" s="21"/>
      <c r="K102" s="19">
        <f>'[1]OMADA1'!K102</f>
        <v>73</v>
      </c>
      <c r="L102" s="20">
        <f>'[1]OMADA1'!L102</f>
        <v>77</v>
      </c>
      <c r="N102" s="7" t="str">
        <f t="shared" si="3"/>
        <v>OK</v>
      </c>
    </row>
    <row r="103" spans="1:14" ht="18">
      <c r="A103" s="9">
        <v>100</v>
      </c>
      <c r="B103" s="6" t="s">
        <v>166</v>
      </c>
      <c r="C103" s="6" t="s">
        <v>188</v>
      </c>
      <c r="D103" s="6" t="s">
        <v>189</v>
      </c>
      <c r="E103" s="6">
        <v>592</v>
      </c>
      <c r="F103" s="21">
        <f>'[2]OMADA1'!F4</f>
        <v>368</v>
      </c>
      <c r="G103" s="21">
        <f>'[2]OMADA1'!G4</f>
        <v>27</v>
      </c>
      <c r="H103" s="21">
        <f>'[2]OMADA1'!H4</f>
        <v>6</v>
      </c>
      <c r="I103" s="21">
        <f t="shared" si="4"/>
        <v>335</v>
      </c>
      <c r="J103" s="21"/>
      <c r="K103" s="19">
        <f>'[2]OMADA1'!K4</f>
        <v>199</v>
      </c>
      <c r="L103" s="20">
        <f>'[2]OMADA1'!L4</f>
        <v>136</v>
      </c>
      <c r="N103" s="7" t="str">
        <f t="shared" si="3"/>
        <v>OK</v>
      </c>
    </row>
    <row r="104" spans="1:14" ht="18">
      <c r="A104" s="9">
        <v>101</v>
      </c>
      <c r="B104" s="6" t="s">
        <v>166</v>
      </c>
      <c r="C104" s="6" t="s">
        <v>190</v>
      </c>
      <c r="D104" s="6" t="s">
        <v>191</v>
      </c>
      <c r="E104" s="6">
        <v>583</v>
      </c>
      <c r="F104" s="21">
        <f>'[2]OMADA1'!F5</f>
        <v>385</v>
      </c>
      <c r="G104" s="21">
        <f>'[2]OMADA1'!G5</f>
        <v>13</v>
      </c>
      <c r="H104" s="21">
        <f>'[2]OMADA1'!H5</f>
        <v>3</v>
      </c>
      <c r="I104" s="21">
        <f t="shared" si="4"/>
        <v>369</v>
      </c>
      <c r="J104" s="21"/>
      <c r="K104" s="19">
        <f>'[2]OMADA1'!K5</f>
        <v>235</v>
      </c>
      <c r="L104" s="20">
        <f>'[2]OMADA1'!L5</f>
        <v>134</v>
      </c>
      <c r="N104" s="7" t="str">
        <f t="shared" si="3"/>
        <v>OK</v>
      </c>
    </row>
    <row r="105" spans="1:14" ht="18">
      <c r="A105" s="9">
        <v>102</v>
      </c>
      <c r="B105" s="6" t="s">
        <v>166</v>
      </c>
      <c r="C105" s="6" t="s">
        <v>190</v>
      </c>
      <c r="D105" s="6" t="s">
        <v>192</v>
      </c>
      <c r="E105" s="6">
        <v>587</v>
      </c>
      <c r="F105" s="21">
        <f>'[2]OMADA1'!F6</f>
        <v>359</v>
      </c>
      <c r="G105" s="21">
        <f>'[2]OMADA1'!G6</f>
        <v>8</v>
      </c>
      <c r="H105" s="21">
        <f>'[2]OMADA1'!H6</f>
        <v>4</v>
      </c>
      <c r="I105" s="21">
        <f t="shared" si="4"/>
        <v>347</v>
      </c>
      <c r="J105" s="21"/>
      <c r="K105" s="19">
        <f>'[2]OMADA1'!K6</f>
        <v>187</v>
      </c>
      <c r="L105" s="20">
        <f>'[2]OMADA1'!L6</f>
        <v>160</v>
      </c>
      <c r="N105" s="7" t="str">
        <f t="shared" si="3"/>
        <v>OK</v>
      </c>
    </row>
    <row r="106" spans="1:14" ht="18">
      <c r="A106" s="9">
        <v>103</v>
      </c>
      <c r="B106" s="6" t="s">
        <v>166</v>
      </c>
      <c r="C106" s="6" t="s">
        <v>193</v>
      </c>
      <c r="D106" s="6" t="s">
        <v>194</v>
      </c>
      <c r="E106" s="6">
        <v>554</v>
      </c>
      <c r="F106" s="21">
        <f>'[2]OMADA1'!F7</f>
        <v>344</v>
      </c>
      <c r="G106" s="21">
        <f>'[2]OMADA1'!G7</f>
        <v>47</v>
      </c>
      <c r="H106" s="21">
        <f>'[2]OMADA1'!H7</f>
        <v>4</v>
      </c>
      <c r="I106" s="21">
        <f t="shared" si="4"/>
        <v>293</v>
      </c>
      <c r="J106" s="21"/>
      <c r="K106" s="19">
        <f>'[2]OMADA1'!K7</f>
        <v>168</v>
      </c>
      <c r="L106" s="20">
        <f>'[2]OMADA1'!L7</f>
        <v>125</v>
      </c>
      <c r="N106" s="7" t="str">
        <f t="shared" si="3"/>
        <v>OK</v>
      </c>
    </row>
    <row r="107" spans="1:14" ht="18">
      <c r="A107" s="9">
        <v>104</v>
      </c>
      <c r="B107" s="6" t="s">
        <v>166</v>
      </c>
      <c r="C107" s="6" t="s">
        <v>195</v>
      </c>
      <c r="D107" s="6" t="s">
        <v>196</v>
      </c>
      <c r="E107" s="6">
        <v>359</v>
      </c>
      <c r="F107" s="21">
        <f>'[2]OMADA1'!F8</f>
        <v>225</v>
      </c>
      <c r="G107" s="21">
        <f>'[2]OMADA1'!G8</f>
        <v>12</v>
      </c>
      <c r="H107" s="21">
        <f>'[2]OMADA1'!H8</f>
        <v>4</v>
      </c>
      <c r="I107" s="21">
        <f t="shared" si="4"/>
        <v>209</v>
      </c>
      <c r="J107" s="21"/>
      <c r="K107" s="19">
        <f>'[2]OMADA1'!K8</f>
        <v>104</v>
      </c>
      <c r="L107" s="20">
        <f>'[2]OMADA1'!L8</f>
        <v>105</v>
      </c>
      <c r="N107" s="7" t="str">
        <f t="shared" si="3"/>
        <v>OK</v>
      </c>
    </row>
    <row r="108" spans="1:14" ht="18">
      <c r="A108" s="9">
        <v>105</v>
      </c>
      <c r="B108" s="6" t="s">
        <v>166</v>
      </c>
      <c r="C108" s="6" t="s">
        <v>195</v>
      </c>
      <c r="D108" s="6" t="s">
        <v>197</v>
      </c>
      <c r="E108" s="6">
        <v>410</v>
      </c>
      <c r="F108" s="21">
        <f>'[2]OMADA1'!F9</f>
        <v>247</v>
      </c>
      <c r="G108" s="21">
        <f>'[2]OMADA1'!G9</f>
        <v>16</v>
      </c>
      <c r="H108" s="21">
        <f>'[2]OMADA1'!H9</f>
        <v>0</v>
      </c>
      <c r="I108" s="21">
        <f t="shared" si="4"/>
        <v>231</v>
      </c>
      <c r="J108" s="21"/>
      <c r="K108" s="19">
        <f>'[2]OMADA1'!K9</f>
        <v>111</v>
      </c>
      <c r="L108" s="20">
        <f>'[2]OMADA1'!L9</f>
        <v>120</v>
      </c>
      <c r="N108" s="7" t="str">
        <f t="shared" si="3"/>
        <v>OK</v>
      </c>
    </row>
    <row r="109" spans="1:14" ht="18">
      <c r="A109" s="9">
        <v>106</v>
      </c>
      <c r="B109" s="6" t="s">
        <v>166</v>
      </c>
      <c r="C109" s="6" t="s">
        <v>198</v>
      </c>
      <c r="D109" s="6" t="s">
        <v>199</v>
      </c>
      <c r="E109" s="6">
        <v>647</v>
      </c>
      <c r="F109" s="21">
        <f>'[2]OMADA1'!F10</f>
        <v>393</v>
      </c>
      <c r="G109" s="21">
        <f>'[2]OMADA1'!G10</f>
        <v>29</v>
      </c>
      <c r="H109" s="21">
        <f>'[2]OMADA1'!H10</f>
        <v>4</v>
      </c>
      <c r="I109" s="21">
        <f t="shared" si="4"/>
        <v>360</v>
      </c>
      <c r="J109" s="21"/>
      <c r="K109" s="19">
        <f>'[2]OMADA1'!K10</f>
        <v>207</v>
      </c>
      <c r="L109" s="20">
        <f>'[2]OMADA1'!L10</f>
        <v>153</v>
      </c>
      <c r="N109" s="7" t="str">
        <f t="shared" si="3"/>
        <v>OK</v>
      </c>
    </row>
    <row r="110" spans="1:14" ht="18">
      <c r="A110" s="9">
        <v>107</v>
      </c>
      <c r="B110" s="6" t="s">
        <v>166</v>
      </c>
      <c r="C110" s="6" t="s">
        <v>198</v>
      </c>
      <c r="D110" s="6" t="s">
        <v>200</v>
      </c>
      <c r="E110" s="6">
        <v>655</v>
      </c>
      <c r="F110" s="21">
        <f>'[2]OMADA1'!F11</f>
        <v>397</v>
      </c>
      <c r="G110" s="21">
        <f>'[2]OMADA1'!G11</f>
        <v>61</v>
      </c>
      <c r="H110" s="21">
        <f>'[2]OMADA1'!H11</f>
        <v>3</v>
      </c>
      <c r="I110" s="21">
        <f t="shared" si="4"/>
        <v>333</v>
      </c>
      <c r="J110" s="21"/>
      <c r="K110" s="19">
        <f>'[2]OMADA1'!K11</f>
        <v>169</v>
      </c>
      <c r="L110" s="20">
        <f>'[2]OMADA1'!L11</f>
        <v>164</v>
      </c>
      <c r="N110" s="7" t="str">
        <f t="shared" si="3"/>
        <v>OK</v>
      </c>
    </row>
    <row r="111" spans="1:14" ht="18">
      <c r="A111" s="9">
        <v>108</v>
      </c>
      <c r="B111" s="6" t="s">
        <v>166</v>
      </c>
      <c r="C111" s="6" t="s">
        <v>201</v>
      </c>
      <c r="D111" s="6" t="s">
        <v>202</v>
      </c>
      <c r="E111" s="6">
        <v>494</v>
      </c>
      <c r="F111" s="21">
        <f>'[2]OMADA1'!F12</f>
        <v>268</v>
      </c>
      <c r="G111" s="21">
        <f>'[2]OMADA1'!G12</f>
        <v>16</v>
      </c>
      <c r="H111" s="21">
        <f>'[2]OMADA1'!H12</f>
        <v>7</v>
      </c>
      <c r="I111" s="21">
        <f t="shared" si="4"/>
        <v>245</v>
      </c>
      <c r="J111" s="21"/>
      <c r="K111" s="19">
        <f>'[2]OMADA1'!K12</f>
        <v>155</v>
      </c>
      <c r="L111" s="20">
        <f>'[2]OMADA1'!L12</f>
        <v>90</v>
      </c>
      <c r="N111" s="7" t="str">
        <f t="shared" si="3"/>
        <v>OK</v>
      </c>
    </row>
    <row r="112" spans="1:14" ht="18">
      <c r="A112" s="9">
        <v>109</v>
      </c>
      <c r="B112" s="6" t="s">
        <v>166</v>
      </c>
      <c r="C112" s="6" t="s">
        <v>201</v>
      </c>
      <c r="D112" s="6" t="s">
        <v>203</v>
      </c>
      <c r="E112" s="6">
        <v>453</v>
      </c>
      <c r="F112" s="21">
        <f>'[2]OMADA1'!F13</f>
        <v>264</v>
      </c>
      <c r="G112" s="21">
        <f>'[2]OMADA1'!G13</f>
        <v>39</v>
      </c>
      <c r="H112" s="21">
        <f>'[2]OMADA1'!H13</f>
        <v>1</v>
      </c>
      <c r="I112" s="21">
        <f t="shared" si="4"/>
        <v>224</v>
      </c>
      <c r="J112" s="21"/>
      <c r="K112" s="19">
        <f>'[2]OMADA1'!K13</f>
        <v>156</v>
      </c>
      <c r="L112" s="20">
        <f>'[2]OMADA1'!L13</f>
        <v>68</v>
      </c>
      <c r="N112" s="7" t="str">
        <f t="shared" si="3"/>
        <v>OK</v>
      </c>
    </row>
    <row r="113" spans="1:14" ht="18">
      <c r="A113" s="9">
        <v>110</v>
      </c>
      <c r="B113" s="6" t="s">
        <v>166</v>
      </c>
      <c r="C113" s="6" t="s">
        <v>201</v>
      </c>
      <c r="D113" s="6" t="s">
        <v>204</v>
      </c>
      <c r="E113" s="6">
        <v>531</v>
      </c>
      <c r="F113" s="21">
        <f>'[2]OMADA1'!F14</f>
        <v>281</v>
      </c>
      <c r="G113" s="21">
        <f>'[2]OMADA1'!G14</f>
        <v>11</v>
      </c>
      <c r="H113" s="21">
        <f>'[2]OMADA1'!H14</f>
        <v>3</v>
      </c>
      <c r="I113" s="21">
        <f t="shared" si="4"/>
        <v>267</v>
      </c>
      <c r="J113" s="21"/>
      <c r="K113" s="19">
        <f>'[2]OMADA1'!K14</f>
        <v>151</v>
      </c>
      <c r="L113" s="20">
        <f>'[2]OMADA1'!L14</f>
        <v>116</v>
      </c>
      <c r="N113" s="7" t="str">
        <f t="shared" si="3"/>
        <v>OK</v>
      </c>
    </row>
    <row r="114" spans="1:14" ht="18">
      <c r="A114" s="9">
        <v>111</v>
      </c>
      <c r="B114" s="6" t="s">
        <v>166</v>
      </c>
      <c r="C114" s="6" t="s">
        <v>205</v>
      </c>
      <c r="D114" s="6" t="s">
        <v>206</v>
      </c>
      <c r="E114" s="6">
        <v>520</v>
      </c>
      <c r="F114" s="21">
        <f>'[2]OMADA1'!F15</f>
        <v>181</v>
      </c>
      <c r="G114" s="21">
        <f>'[2]OMADA1'!G15</f>
        <v>20</v>
      </c>
      <c r="H114" s="21">
        <f>'[2]OMADA1'!H15</f>
        <v>3</v>
      </c>
      <c r="I114" s="21">
        <f t="shared" si="4"/>
        <v>158</v>
      </c>
      <c r="J114" s="21"/>
      <c r="K114" s="19">
        <f>'[2]OMADA1'!K15</f>
        <v>71</v>
      </c>
      <c r="L114" s="20">
        <f>'[2]OMADA1'!L15</f>
        <v>87</v>
      </c>
      <c r="N114" s="7" t="str">
        <f t="shared" si="3"/>
        <v>OK</v>
      </c>
    </row>
    <row r="115" spans="1:14" ht="18">
      <c r="A115" s="9">
        <v>112</v>
      </c>
      <c r="B115" s="6" t="s">
        <v>166</v>
      </c>
      <c r="C115" s="6" t="s">
        <v>207</v>
      </c>
      <c r="D115" s="6" t="s">
        <v>208</v>
      </c>
      <c r="E115" s="6">
        <v>128</v>
      </c>
      <c r="F115" s="21">
        <f>'[2]OMADA1'!F16</f>
        <v>52</v>
      </c>
      <c r="G115" s="21">
        <f>'[2]OMADA1'!G16</f>
        <v>2</v>
      </c>
      <c r="H115" s="21">
        <f>'[2]OMADA1'!H16</f>
        <v>0</v>
      </c>
      <c r="I115" s="21">
        <f t="shared" si="4"/>
        <v>50</v>
      </c>
      <c r="J115" s="21"/>
      <c r="K115" s="19">
        <f>'[2]OMADA1'!K16</f>
        <v>36</v>
      </c>
      <c r="L115" s="20">
        <f>'[2]OMADA1'!L16</f>
        <v>14</v>
      </c>
      <c r="N115" s="7" t="str">
        <f t="shared" si="3"/>
        <v>OK</v>
      </c>
    </row>
    <row r="116" spans="1:14" ht="18">
      <c r="A116" s="9">
        <v>113</v>
      </c>
      <c r="B116" s="6" t="s">
        <v>166</v>
      </c>
      <c r="C116" s="6" t="s">
        <v>209</v>
      </c>
      <c r="D116" s="6" t="s">
        <v>210</v>
      </c>
      <c r="E116" s="6">
        <v>56</v>
      </c>
      <c r="F116" s="21">
        <f>'[2]OMADA1'!F17</f>
        <v>28</v>
      </c>
      <c r="G116" s="21">
        <f>'[2]OMADA1'!G17</f>
        <v>0</v>
      </c>
      <c r="H116" s="21">
        <f>'[2]OMADA1'!H17</f>
        <v>0</v>
      </c>
      <c r="I116" s="21">
        <f t="shared" si="4"/>
        <v>28</v>
      </c>
      <c r="J116" s="21"/>
      <c r="K116" s="19">
        <f>'[2]OMADA1'!K17</f>
        <v>23</v>
      </c>
      <c r="L116" s="20">
        <f>'[2]OMADA1'!L17</f>
        <v>5</v>
      </c>
      <c r="N116" s="7" t="str">
        <f t="shared" si="3"/>
        <v>OK</v>
      </c>
    </row>
    <row r="117" spans="1:14" ht="18">
      <c r="A117" s="9">
        <v>114</v>
      </c>
      <c r="B117" s="6" t="s">
        <v>166</v>
      </c>
      <c r="C117" s="6" t="s">
        <v>0</v>
      </c>
      <c r="D117" s="6" t="s">
        <v>211</v>
      </c>
      <c r="E117" s="6">
        <v>253</v>
      </c>
      <c r="F117" s="21">
        <f>'[2]OMADA1'!F18</f>
        <v>109</v>
      </c>
      <c r="G117" s="21">
        <f>'[2]OMADA1'!G18</f>
        <v>6</v>
      </c>
      <c r="H117" s="21">
        <f>'[2]OMADA1'!H18</f>
        <v>1</v>
      </c>
      <c r="I117" s="21">
        <f t="shared" si="4"/>
        <v>102</v>
      </c>
      <c r="J117" s="21"/>
      <c r="K117" s="19">
        <f>'[2]OMADA1'!K18</f>
        <v>64</v>
      </c>
      <c r="L117" s="20">
        <f>'[2]OMADA1'!L18</f>
        <v>38</v>
      </c>
      <c r="N117" s="7" t="str">
        <f t="shared" si="3"/>
        <v>OK</v>
      </c>
    </row>
    <row r="118" spans="1:14" ht="18">
      <c r="A118" s="9">
        <v>115</v>
      </c>
      <c r="B118" s="6" t="s">
        <v>166</v>
      </c>
      <c r="C118" s="6" t="s">
        <v>212</v>
      </c>
      <c r="D118" s="6" t="s">
        <v>213</v>
      </c>
      <c r="E118" s="6">
        <v>132</v>
      </c>
      <c r="F118" s="21">
        <f>'[2]OMADA1'!F19</f>
        <v>62</v>
      </c>
      <c r="G118" s="21">
        <f>'[2]OMADA1'!G19</f>
        <v>2</v>
      </c>
      <c r="H118" s="21">
        <f>'[2]OMADA1'!H19</f>
        <v>0</v>
      </c>
      <c r="I118" s="21">
        <f t="shared" si="4"/>
        <v>60</v>
      </c>
      <c r="J118" s="21"/>
      <c r="K118" s="19">
        <f>'[2]OMADA1'!K19</f>
        <v>42</v>
      </c>
      <c r="L118" s="20">
        <f>'[2]OMADA1'!L19</f>
        <v>18</v>
      </c>
      <c r="N118" s="7" t="str">
        <f t="shared" si="3"/>
        <v>OK</v>
      </c>
    </row>
    <row r="119" spans="1:14" ht="18">
      <c r="A119" s="9">
        <v>116</v>
      </c>
      <c r="B119" s="6" t="s">
        <v>166</v>
      </c>
      <c r="C119" s="6" t="s">
        <v>214</v>
      </c>
      <c r="D119" s="6" t="s">
        <v>215</v>
      </c>
      <c r="E119" s="6">
        <v>509</v>
      </c>
      <c r="F119" s="21">
        <f>'[2]OMADA1'!F20</f>
        <v>231</v>
      </c>
      <c r="G119" s="21">
        <f>'[2]OMADA1'!G20</f>
        <v>14</v>
      </c>
      <c r="H119" s="21">
        <f>'[2]OMADA1'!H20</f>
        <v>4</v>
      </c>
      <c r="I119" s="21">
        <f t="shared" si="4"/>
        <v>213</v>
      </c>
      <c r="J119" s="21"/>
      <c r="K119" s="19">
        <f>'[2]OMADA1'!K20</f>
        <v>115</v>
      </c>
      <c r="L119" s="20">
        <f>'[2]OMADA1'!L20</f>
        <v>98</v>
      </c>
      <c r="N119" s="7" t="str">
        <f t="shared" si="3"/>
        <v>OK</v>
      </c>
    </row>
    <row r="120" spans="1:14" ht="18">
      <c r="A120" s="9">
        <v>117</v>
      </c>
      <c r="B120" s="6" t="s">
        <v>166</v>
      </c>
      <c r="C120" s="6" t="s">
        <v>216</v>
      </c>
      <c r="D120" s="6" t="s">
        <v>217</v>
      </c>
      <c r="E120" s="6">
        <v>242</v>
      </c>
      <c r="F120" s="21">
        <f>'[2]OMADA1'!F21</f>
        <v>110</v>
      </c>
      <c r="G120" s="21">
        <f>'[2]OMADA1'!G21</f>
        <v>11</v>
      </c>
      <c r="H120" s="21">
        <f>'[2]OMADA1'!H21</f>
        <v>0</v>
      </c>
      <c r="I120" s="21">
        <f t="shared" si="4"/>
        <v>99</v>
      </c>
      <c r="J120" s="21"/>
      <c r="K120" s="19">
        <f>'[2]OMADA1'!K21</f>
        <v>64</v>
      </c>
      <c r="L120" s="20">
        <f>'[2]OMADA1'!L21</f>
        <v>35</v>
      </c>
      <c r="N120" s="7" t="str">
        <f t="shared" si="3"/>
        <v>OK</v>
      </c>
    </row>
    <row r="121" spans="1:14" ht="18">
      <c r="A121" s="9">
        <v>118</v>
      </c>
      <c r="B121" s="6" t="s">
        <v>166</v>
      </c>
      <c r="C121" s="6" t="s">
        <v>218</v>
      </c>
      <c r="D121" s="6" t="s">
        <v>219</v>
      </c>
      <c r="E121" s="6">
        <v>205</v>
      </c>
      <c r="F121" s="21">
        <f>'[2]OMADA1'!F22</f>
        <v>32</v>
      </c>
      <c r="G121" s="21">
        <f>'[2]OMADA1'!G22</f>
        <v>2</v>
      </c>
      <c r="H121" s="21">
        <f>'[2]OMADA1'!H22</f>
        <v>0</v>
      </c>
      <c r="I121" s="21">
        <f t="shared" si="4"/>
        <v>30</v>
      </c>
      <c r="J121" s="21"/>
      <c r="K121" s="19">
        <f>'[2]OMADA1'!K22</f>
        <v>15</v>
      </c>
      <c r="L121" s="20">
        <f>'[2]OMADA1'!L22</f>
        <v>15</v>
      </c>
      <c r="N121" s="7" t="str">
        <f t="shared" si="3"/>
        <v>OK</v>
      </c>
    </row>
    <row r="122" spans="1:14" ht="18">
      <c r="A122" s="9">
        <v>119</v>
      </c>
      <c r="B122" s="6" t="s">
        <v>166</v>
      </c>
      <c r="C122" s="6" t="s">
        <v>220</v>
      </c>
      <c r="D122" s="6" t="s">
        <v>221</v>
      </c>
      <c r="E122" s="6">
        <v>136</v>
      </c>
      <c r="F122" s="21">
        <f>'[2]OMADA1'!F23</f>
        <v>37</v>
      </c>
      <c r="G122" s="21">
        <f>'[2]OMADA1'!G23</f>
        <v>0</v>
      </c>
      <c r="H122" s="21">
        <f>'[2]OMADA1'!H23</f>
        <v>2</v>
      </c>
      <c r="I122" s="21">
        <f t="shared" si="4"/>
        <v>35</v>
      </c>
      <c r="J122" s="21"/>
      <c r="K122" s="19">
        <f>'[2]OMADA1'!K23</f>
        <v>19</v>
      </c>
      <c r="L122" s="20">
        <f>'[2]OMADA1'!L23</f>
        <v>16</v>
      </c>
      <c r="N122" s="7" t="str">
        <f t="shared" si="3"/>
        <v>OK</v>
      </c>
    </row>
    <row r="123" spans="1:14" ht="18">
      <c r="A123" s="9">
        <v>120</v>
      </c>
      <c r="B123" s="6" t="s">
        <v>166</v>
      </c>
      <c r="C123" s="6" t="s">
        <v>222</v>
      </c>
      <c r="D123" s="6" t="s">
        <v>223</v>
      </c>
      <c r="E123" s="6">
        <v>447</v>
      </c>
      <c r="F123" s="21">
        <f>'[2]OMADA1'!F24</f>
        <v>247</v>
      </c>
      <c r="G123" s="21">
        <f>'[2]OMADA1'!G24</f>
        <v>6</v>
      </c>
      <c r="H123" s="21">
        <f>'[2]OMADA1'!H24</f>
        <v>4</v>
      </c>
      <c r="I123" s="21">
        <f t="shared" si="4"/>
        <v>237</v>
      </c>
      <c r="J123" s="21"/>
      <c r="K123" s="19">
        <f>'[2]OMADA1'!K24</f>
        <v>167</v>
      </c>
      <c r="L123" s="20">
        <f>'[2]OMADA1'!L24</f>
        <v>70</v>
      </c>
      <c r="N123" s="7" t="str">
        <f t="shared" si="3"/>
        <v>OK</v>
      </c>
    </row>
    <row r="124" spans="1:14" ht="18">
      <c r="A124" s="9">
        <v>121</v>
      </c>
      <c r="B124" s="6" t="s">
        <v>166</v>
      </c>
      <c r="C124" s="6" t="s">
        <v>222</v>
      </c>
      <c r="D124" s="6" t="s">
        <v>224</v>
      </c>
      <c r="E124" s="6">
        <v>567</v>
      </c>
      <c r="F124" s="21">
        <f>'[2]OMADA1'!F25</f>
        <v>325</v>
      </c>
      <c r="G124" s="21">
        <f>'[2]OMADA1'!G25</f>
        <v>12</v>
      </c>
      <c r="H124" s="21">
        <f>'[2]OMADA1'!H25</f>
        <v>5</v>
      </c>
      <c r="I124" s="21">
        <f t="shared" si="4"/>
        <v>308</v>
      </c>
      <c r="J124" s="21"/>
      <c r="K124" s="19">
        <f>'[2]OMADA1'!K25</f>
        <v>195</v>
      </c>
      <c r="L124" s="20">
        <f>'[2]OMADA1'!L25</f>
        <v>113</v>
      </c>
      <c r="N124" s="7" t="str">
        <f t="shared" si="3"/>
        <v>OK</v>
      </c>
    </row>
    <row r="125" spans="1:14" ht="18">
      <c r="A125" s="9">
        <v>122</v>
      </c>
      <c r="B125" s="6" t="s">
        <v>166</v>
      </c>
      <c r="C125" s="6" t="s">
        <v>222</v>
      </c>
      <c r="D125" s="6" t="s">
        <v>225</v>
      </c>
      <c r="E125" s="6">
        <v>487</v>
      </c>
      <c r="F125" s="21">
        <f>'[2]OMADA1'!F26</f>
        <v>286</v>
      </c>
      <c r="G125" s="21">
        <f>'[2]OMADA1'!G26</f>
        <v>22</v>
      </c>
      <c r="H125" s="21">
        <f>'[2]OMADA1'!H26</f>
        <v>2</v>
      </c>
      <c r="I125" s="21">
        <f t="shared" si="4"/>
        <v>262</v>
      </c>
      <c r="J125" s="21"/>
      <c r="K125" s="19">
        <f>'[2]OMADA1'!K26</f>
        <v>166</v>
      </c>
      <c r="L125" s="20">
        <f>'[2]OMADA1'!L26</f>
        <v>96</v>
      </c>
      <c r="N125" s="7" t="str">
        <f t="shared" si="3"/>
        <v>OK</v>
      </c>
    </row>
    <row r="126" spans="1:14" ht="18">
      <c r="A126" s="9">
        <v>123</v>
      </c>
      <c r="B126" s="6" t="s">
        <v>166</v>
      </c>
      <c r="C126" s="6" t="s">
        <v>226</v>
      </c>
      <c r="D126" s="6" t="s">
        <v>227</v>
      </c>
      <c r="E126" s="6">
        <v>397</v>
      </c>
      <c r="F126" s="21">
        <f>'[2]OMADA1'!F27</f>
        <v>176</v>
      </c>
      <c r="G126" s="21">
        <f>'[2]OMADA1'!G27</f>
        <v>19</v>
      </c>
      <c r="H126" s="21">
        <f>'[2]OMADA1'!H27</f>
        <v>6</v>
      </c>
      <c r="I126" s="21">
        <f t="shared" si="4"/>
        <v>151</v>
      </c>
      <c r="J126" s="21"/>
      <c r="K126" s="19">
        <f>'[2]OMADA1'!K27</f>
        <v>80</v>
      </c>
      <c r="L126" s="20">
        <f>'[2]OMADA1'!L27</f>
        <v>71</v>
      </c>
      <c r="N126" s="7" t="str">
        <f t="shared" si="3"/>
        <v>OK</v>
      </c>
    </row>
    <row r="127" spans="1:14" ht="18">
      <c r="A127" s="9">
        <v>124</v>
      </c>
      <c r="B127" s="6" t="s">
        <v>166</v>
      </c>
      <c r="C127" s="6" t="s">
        <v>226</v>
      </c>
      <c r="D127" s="6" t="s">
        <v>228</v>
      </c>
      <c r="E127" s="6">
        <v>350</v>
      </c>
      <c r="F127" s="21">
        <f>'[2]OMADA1'!F28</f>
        <v>164</v>
      </c>
      <c r="G127" s="21">
        <f>'[2]OMADA1'!G28</f>
        <v>1</v>
      </c>
      <c r="H127" s="21">
        <f>'[2]OMADA1'!H28</f>
        <v>0</v>
      </c>
      <c r="I127" s="21">
        <f t="shared" si="4"/>
        <v>163</v>
      </c>
      <c r="J127" s="21"/>
      <c r="K127" s="19">
        <f>'[2]OMADA1'!K28</f>
        <v>64</v>
      </c>
      <c r="L127" s="20">
        <f>'[2]OMADA1'!L28</f>
        <v>99</v>
      </c>
      <c r="N127" s="7" t="str">
        <f t="shared" si="3"/>
        <v>OK</v>
      </c>
    </row>
    <row r="128" spans="1:14" ht="18">
      <c r="A128" s="9">
        <v>125</v>
      </c>
      <c r="B128" s="6" t="s">
        <v>166</v>
      </c>
      <c r="C128" s="6" t="s">
        <v>229</v>
      </c>
      <c r="D128" s="6" t="s">
        <v>230</v>
      </c>
      <c r="E128" s="6">
        <v>274</v>
      </c>
      <c r="F128" s="21">
        <f>'[2]OMADA1'!F29</f>
        <v>134</v>
      </c>
      <c r="G128" s="21">
        <f>'[2]OMADA1'!G29</f>
        <v>17</v>
      </c>
      <c r="H128" s="21">
        <f>'[2]OMADA1'!H29</f>
        <v>0</v>
      </c>
      <c r="I128" s="21">
        <f t="shared" si="4"/>
        <v>117</v>
      </c>
      <c r="J128" s="21"/>
      <c r="K128" s="19">
        <f>'[2]OMADA1'!K29</f>
        <v>70</v>
      </c>
      <c r="L128" s="20">
        <f>'[2]OMADA1'!L29</f>
        <v>47</v>
      </c>
      <c r="N128" s="7" t="str">
        <f t="shared" si="3"/>
        <v>OK</v>
      </c>
    </row>
    <row r="129" spans="1:14" ht="18">
      <c r="A129" s="9">
        <v>126</v>
      </c>
      <c r="B129" s="6" t="s">
        <v>166</v>
      </c>
      <c r="C129" s="6" t="s">
        <v>229</v>
      </c>
      <c r="D129" s="6" t="s">
        <v>231</v>
      </c>
      <c r="E129" s="6">
        <v>375</v>
      </c>
      <c r="F129" s="21">
        <f>'[2]OMADA1'!F30</f>
        <v>208</v>
      </c>
      <c r="G129" s="21">
        <f>'[2]OMADA1'!G30</f>
        <v>10</v>
      </c>
      <c r="H129" s="21">
        <f>'[2]OMADA1'!H30</f>
        <v>1</v>
      </c>
      <c r="I129" s="21">
        <f t="shared" si="4"/>
        <v>197</v>
      </c>
      <c r="J129" s="21"/>
      <c r="K129" s="19">
        <f>'[2]OMADA1'!K30</f>
        <v>115</v>
      </c>
      <c r="L129" s="20">
        <f>'[2]OMADA1'!L30</f>
        <v>82</v>
      </c>
      <c r="N129" s="7" t="str">
        <f t="shared" si="3"/>
        <v>OK</v>
      </c>
    </row>
    <row r="130" spans="1:14" ht="18">
      <c r="A130" s="9">
        <v>127</v>
      </c>
      <c r="B130" s="6" t="s">
        <v>166</v>
      </c>
      <c r="C130" s="6" t="s">
        <v>232</v>
      </c>
      <c r="D130" s="6" t="s">
        <v>233</v>
      </c>
      <c r="E130" s="6">
        <v>521</v>
      </c>
      <c r="F130" s="21">
        <f>'[2]OMADA1'!F31</f>
        <v>285</v>
      </c>
      <c r="G130" s="21">
        <f>'[2]OMADA1'!G31</f>
        <v>9</v>
      </c>
      <c r="H130" s="21">
        <f>'[2]OMADA1'!H31</f>
        <v>3</v>
      </c>
      <c r="I130" s="21">
        <f t="shared" si="4"/>
        <v>273</v>
      </c>
      <c r="J130" s="21"/>
      <c r="K130" s="19">
        <f>'[2]OMADA1'!K31</f>
        <v>157</v>
      </c>
      <c r="L130" s="20">
        <f>'[2]OMADA1'!L31</f>
        <v>116</v>
      </c>
      <c r="N130" s="7" t="str">
        <f t="shared" si="3"/>
        <v>OK</v>
      </c>
    </row>
    <row r="131" spans="1:14" ht="18">
      <c r="A131" s="9">
        <v>128</v>
      </c>
      <c r="B131" s="6" t="s">
        <v>166</v>
      </c>
      <c r="C131" s="6" t="s">
        <v>232</v>
      </c>
      <c r="D131" s="6" t="s">
        <v>234</v>
      </c>
      <c r="E131" s="6">
        <v>564</v>
      </c>
      <c r="F131" s="21">
        <f>'[2]OMADA1'!F32</f>
        <v>287</v>
      </c>
      <c r="G131" s="21">
        <f>'[2]OMADA1'!G32</f>
        <v>14</v>
      </c>
      <c r="H131" s="21">
        <f>'[2]OMADA1'!H32</f>
        <v>1</v>
      </c>
      <c r="I131" s="21">
        <f t="shared" si="4"/>
        <v>272</v>
      </c>
      <c r="J131" s="21"/>
      <c r="K131" s="19">
        <f>'[2]OMADA1'!K32</f>
        <v>164</v>
      </c>
      <c r="L131" s="20">
        <f>'[2]OMADA1'!L32</f>
        <v>108</v>
      </c>
      <c r="N131" s="7" t="str">
        <f t="shared" si="3"/>
        <v>OK</v>
      </c>
    </row>
    <row r="132" spans="1:14" ht="18">
      <c r="A132" s="9">
        <v>129</v>
      </c>
      <c r="B132" s="6" t="s">
        <v>166</v>
      </c>
      <c r="C132" s="6" t="s">
        <v>235</v>
      </c>
      <c r="D132" s="6" t="s">
        <v>236</v>
      </c>
      <c r="E132" s="6">
        <v>76</v>
      </c>
      <c r="F132" s="21">
        <f>'[2]OMADA1'!F33</f>
        <v>47</v>
      </c>
      <c r="G132" s="21">
        <f>'[2]OMADA1'!G33</f>
        <v>9</v>
      </c>
      <c r="H132" s="21">
        <f>'[2]OMADA1'!H33</f>
        <v>0</v>
      </c>
      <c r="I132" s="21">
        <f t="shared" si="4"/>
        <v>38</v>
      </c>
      <c r="J132" s="21"/>
      <c r="K132" s="19">
        <f>'[2]OMADA1'!K33</f>
        <v>25</v>
      </c>
      <c r="L132" s="20">
        <f>'[2]OMADA1'!L33</f>
        <v>13</v>
      </c>
      <c r="N132" s="7" t="str">
        <f t="shared" si="3"/>
        <v>OK</v>
      </c>
    </row>
    <row r="133" spans="1:14" ht="18">
      <c r="A133" s="9">
        <v>130</v>
      </c>
      <c r="B133" s="6" t="s">
        <v>166</v>
      </c>
      <c r="C133" s="6" t="s">
        <v>237</v>
      </c>
      <c r="D133" s="6" t="s">
        <v>238</v>
      </c>
      <c r="E133" s="6">
        <v>546</v>
      </c>
      <c r="F133" s="21">
        <f>'[2]OMADA1'!F34</f>
        <v>325</v>
      </c>
      <c r="G133" s="21">
        <f>'[2]OMADA1'!G34</f>
        <v>49</v>
      </c>
      <c r="H133" s="21">
        <f>'[2]OMADA1'!H34</f>
        <v>3</v>
      </c>
      <c r="I133" s="21">
        <f t="shared" si="4"/>
        <v>273</v>
      </c>
      <c r="J133" s="21"/>
      <c r="K133" s="19">
        <f>'[2]OMADA1'!K34</f>
        <v>135</v>
      </c>
      <c r="L133" s="20">
        <f>'[2]OMADA1'!L34</f>
        <v>138</v>
      </c>
      <c r="N133" s="7" t="str">
        <f aca="true" t="shared" si="5" ref="N133:N196">IF((L133+K133)&lt;&gt;I133,"ERROR","OK")</f>
        <v>OK</v>
      </c>
    </row>
    <row r="134" spans="1:14" ht="18">
      <c r="A134" s="9">
        <v>131</v>
      </c>
      <c r="B134" s="6" t="s">
        <v>166</v>
      </c>
      <c r="C134" s="6" t="s">
        <v>239</v>
      </c>
      <c r="D134" s="6" t="s">
        <v>240</v>
      </c>
      <c r="E134" s="6">
        <v>162</v>
      </c>
      <c r="F134" s="21">
        <f>'[2]OMADA1'!F35</f>
        <v>81</v>
      </c>
      <c r="G134" s="21">
        <f>'[2]OMADA1'!G35</f>
        <v>8</v>
      </c>
      <c r="H134" s="21">
        <f>'[2]OMADA1'!H35</f>
        <v>2</v>
      </c>
      <c r="I134" s="21">
        <f t="shared" si="4"/>
        <v>71</v>
      </c>
      <c r="J134" s="21"/>
      <c r="K134" s="19">
        <f>'[2]OMADA1'!K35</f>
        <v>29</v>
      </c>
      <c r="L134" s="20">
        <f>'[2]OMADA1'!L35</f>
        <v>42</v>
      </c>
      <c r="N134" s="7" t="str">
        <f t="shared" si="5"/>
        <v>OK</v>
      </c>
    </row>
    <row r="135" spans="1:14" ht="18">
      <c r="A135" s="9">
        <v>132</v>
      </c>
      <c r="B135" s="6" t="s">
        <v>166</v>
      </c>
      <c r="C135" s="6" t="s">
        <v>241</v>
      </c>
      <c r="D135" s="6" t="s">
        <v>242</v>
      </c>
      <c r="E135" s="6">
        <v>297</v>
      </c>
      <c r="F135" s="21">
        <f>'[2]OMADA1'!F36</f>
        <v>123</v>
      </c>
      <c r="G135" s="21">
        <f>'[2]OMADA1'!G36</f>
        <v>5</v>
      </c>
      <c r="H135" s="21">
        <f>'[2]OMADA1'!H36</f>
        <v>0</v>
      </c>
      <c r="I135" s="21">
        <f t="shared" si="4"/>
        <v>118</v>
      </c>
      <c r="J135" s="21"/>
      <c r="K135" s="19">
        <f>'[2]OMADA1'!K36</f>
        <v>67</v>
      </c>
      <c r="L135" s="20">
        <f>'[2]OMADA1'!L36</f>
        <v>51</v>
      </c>
      <c r="N135" s="7" t="str">
        <f t="shared" si="5"/>
        <v>OK</v>
      </c>
    </row>
    <row r="136" spans="1:14" ht="18">
      <c r="A136" s="9">
        <v>133</v>
      </c>
      <c r="B136" s="6" t="s">
        <v>166</v>
      </c>
      <c r="C136" s="6" t="s">
        <v>243</v>
      </c>
      <c r="D136" s="6" t="s">
        <v>244</v>
      </c>
      <c r="E136" s="6">
        <v>366</v>
      </c>
      <c r="F136" s="21">
        <f>'[2]OMADA1'!F37</f>
        <v>147</v>
      </c>
      <c r="G136" s="21">
        <f>'[2]OMADA1'!G37</f>
        <v>16</v>
      </c>
      <c r="H136" s="21">
        <f>'[2]OMADA1'!H37</f>
        <v>1</v>
      </c>
      <c r="I136" s="21">
        <f t="shared" si="4"/>
        <v>130</v>
      </c>
      <c r="J136" s="21"/>
      <c r="K136" s="19">
        <f>'[2]OMADA1'!K37</f>
        <v>64</v>
      </c>
      <c r="L136" s="20">
        <f>'[2]OMADA1'!L37</f>
        <v>66</v>
      </c>
      <c r="N136" s="7" t="str">
        <f t="shared" si="5"/>
        <v>OK</v>
      </c>
    </row>
    <row r="137" spans="1:14" ht="18">
      <c r="A137" s="9">
        <v>134</v>
      </c>
      <c r="B137" s="6" t="s">
        <v>166</v>
      </c>
      <c r="C137" s="6" t="s">
        <v>243</v>
      </c>
      <c r="D137" s="6" t="s">
        <v>245</v>
      </c>
      <c r="E137" s="6">
        <v>396</v>
      </c>
      <c r="F137" s="21">
        <f>'[2]OMADA1'!F38</f>
        <v>159</v>
      </c>
      <c r="G137" s="21">
        <f>'[2]OMADA1'!G38</f>
        <v>3</v>
      </c>
      <c r="H137" s="21">
        <f>'[2]OMADA1'!H38</f>
        <v>2</v>
      </c>
      <c r="I137" s="21">
        <f t="shared" si="4"/>
        <v>154</v>
      </c>
      <c r="J137" s="21"/>
      <c r="K137" s="19">
        <f>'[2]OMADA1'!K38</f>
        <v>78</v>
      </c>
      <c r="L137" s="20">
        <f>'[2]OMADA1'!L38</f>
        <v>76</v>
      </c>
      <c r="N137" s="7" t="str">
        <f t="shared" si="5"/>
        <v>OK</v>
      </c>
    </row>
    <row r="138" spans="1:14" ht="18">
      <c r="A138" s="9">
        <v>135</v>
      </c>
      <c r="B138" s="6" t="s">
        <v>166</v>
      </c>
      <c r="C138" s="6" t="s">
        <v>246</v>
      </c>
      <c r="D138" s="6" t="s">
        <v>247</v>
      </c>
      <c r="E138" s="6">
        <v>347</v>
      </c>
      <c r="F138" s="21">
        <f>'[2]OMADA1'!F39</f>
        <v>178</v>
      </c>
      <c r="G138" s="21">
        <f>'[2]OMADA1'!G39</f>
        <v>14</v>
      </c>
      <c r="H138" s="21">
        <f>'[2]OMADA1'!H39</f>
        <v>0</v>
      </c>
      <c r="I138" s="21">
        <f t="shared" si="4"/>
        <v>164</v>
      </c>
      <c r="J138" s="21"/>
      <c r="K138" s="19">
        <f>'[2]OMADA1'!K39</f>
        <v>87</v>
      </c>
      <c r="L138" s="20">
        <f>'[2]OMADA1'!L39</f>
        <v>77</v>
      </c>
      <c r="N138" s="7" t="str">
        <f t="shared" si="5"/>
        <v>OK</v>
      </c>
    </row>
    <row r="139" spans="1:14" ht="18">
      <c r="A139" s="9">
        <v>136</v>
      </c>
      <c r="B139" s="6" t="s">
        <v>166</v>
      </c>
      <c r="C139" s="6" t="s">
        <v>248</v>
      </c>
      <c r="D139" s="6" t="s">
        <v>249</v>
      </c>
      <c r="E139" s="6">
        <v>312</v>
      </c>
      <c r="F139" s="21">
        <f>'[2]OMADA1'!F40</f>
        <v>145</v>
      </c>
      <c r="G139" s="21">
        <f>'[2]OMADA1'!G40</f>
        <v>4</v>
      </c>
      <c r="H139" s="21">
        <f>'[2]OMADA1'!H40</f>
        <v>1</v>
      </c>
      <c r="I139" s="21">
        <f t="shared" si="4"/>
        <v>140</v>
      </c>
      <c r="J139" s="21"/>
      <c r="K139" s="19">
        <f>'[2]OMADA1'!K40</f>
        <v>81</v>
      </c>
      <c r="L139" s="20">
        <f>'[2]OMADA1'!L40</f>
        <v>59</v>
      </c>
      <c r="N139" s="7" t="str">
        <f t="shared" si="5"/>
        <v>OK</v>
      </c>
    </row>
    <row r="140" spans="1:14" ht="18">
      <c r="A140" s="9">
        <v>137</v>
      </c>
      <c r="B140" s="6" t="s">
        <v>166</v>
      </c>
      <c r="C140" s="6" t="s">
        <v>250</v>
      </c>
      <c r="D140" s="6" t="s">
        <v>251</v>
      </c>
      <c r="E140" s="6">
        <v>269</v>
      </c>
      <c r="F140" s="21">
        <f>'[2]OMADA1'!F41</f>
        <v>108</v>
      </c>
      <c r="G140" s="21">
        <f>'[2]OMADA1'!G41</f>
        <v>0</v>
      </c>
      <c r="H140" s="21">
        <f>'[2]OMADA1'!H41</f>
        <v>0</v>
      </c>
      <c r="I140" s="21">
        <f t="shared" si="4"/>
        <v>108</v>
      </c>
      <c r="J140" s="21"/>
      <c r="K140" s="19">
        <f>'[2]OMADA1'!K41</f>
        <v>26</v>
      </c>
      <c r="L140" s="20">
        <f>'[2]OMADA1'!L41</f>
        <v>82</v>
      </c>
      <c r="N140" s="7" t="str">
        <f t="shared" si="5"/>
        <v>OK</v>
      </c>
    </row>
    <row r="141" spans="1:14" ht="18">
      <c r="A141" s="9">
        <v>138</v>
      </c>
      <c r="B141" s="6" t="s">
        <v>166</v>
      </c>
      <c r="C141" s="6" t="s">
        <v>252</v>
      </c>
      <c r="D141" s="6" t="s">
        <v>253</v>
      </c>
      <c r="E141" s="6">
        <v>572</v>
      </c>
      <c r="F141" s="21">
        <f>'[2]OMADA1'!F42</f>
        <v>304</v>
      </c>
      <c r="G141" s="21">
        <f>'[2]OMADA1'!G42</f>
        <v>21</v>
      </c>
      <c r="H141" s="21">
        <f>'[2]OMADA1'!H42</f>
        <v>3</v>
      </c>
      <c r="I141" s="21">
        <f t="shared" si="4"/>
        <v>280</v>
      </c>
      <c r="J141" s="21"/>
      <c r="K141" s="19">
        <f>'[2]OMADA1'!K42</f>
        <v>154</v>
      </c>
      <c r="L141" s="20">
        <f>'[2]OMADA1'!L42</f>
        <v>126</v>
      </c>
      <c r="N141" s="7" t="str">
        <f t="shared" si="5"/>
        <v>OK</v>
      </c>
    </row>
    <row r="142" spans="1:14" ht="18">
      <c r="A142" s="9">
        <v>139</v>
      </c>
      <c r="B142" s="6" t="s">
        <v>166</v>
      </c>
      <c r="C142" s="6" t="s">
        <v>252</v>
      </c>
      <c r="D142" s="6" t="s">
        <v>254</v>
      </c>
      <c r="E142" s="6">
        <v>501</v>
      </c>
      <c r="F142" s="21">
        <f>'[2]OMADA1'!F43</f>
        <v>261</v>
      </c>
      <c r="G142" s="21">
        <f>'[2]OMADA1'!G43</f>
        <v>22</v>
      </c>
      <c r="H142" s="21">
        <f>'[2]OMADA1'!H43</f>
        <v>2</v>
      </c>
      <c r="I142" s="21">
        <f>F142-G142-H142</f>
        <v>237</v>
      </c>
      <c r="J142" s="21"/>
      <c r="K142" s="19">
        <f>'[2]OMADA1'!K43</f>
        <v>134</v>
      </c>
      <c r="L142" s="20">
        <f>'[2]OMADA1'!L43</f>
        <v>103</v>
      </c>
      <c r="N142" s="7" t="str">
        <f t="shared" si="5"/>
        <v>OK</v>
      </c>
    </row>
    <row r="143" spans="1:14" ht="18">
      <c r="A143" s="9">
        <v>140</v>
      </c>
      <c r="B143" s="6" t="s">
        <v>166</v>
      </c>
      <c r="C143" s="6" t="s">
        <v>166</v>
      </c>
      <c r="D143" s="6" t="s">
        <v>255</v>
      </c>
      <c r="E143" s="6">
        <v>614</v>
      </c>
      <c r="F143" s="21">
        <f>'[2]OMADA1'!F44</f>
        <v>356</v>
      </c>
      <c r="G143" s="21">
        <f>'[2]OMADA1'!G44</f>
        <v>14</v>
      </c>
      <c r="H143" s="21">
        <f>'[2]OMADA1'!H44</f>
        <v>2</v>
      </c>
      <c r="I143" s="21">
        <f>F143-G143-H143</f>
        <v>340</v>
      </c>
      <c r="J143" s="21"/>
      <c r="K143" s="19">
        <f>'[2]OMADA1'!K44</f>
        <v>191</v>
      </c>
      <c r="L143" s="20">
        <f>'[2]OMADA1'!L44</f>
        <v>149</v>
      </c>
      <c r="N143" s="7" t="str">
        <f t="shared" si="5"/>
        <v>OK</v>
      </c>
    </row>
    <row r="144" spans="1:14" ht="18">
      <c r="A144" s="9">
        <v>141</v>
      </c>
      <c r="B144" s="6" t="s">
        <v>166</v>
      </c>
      <c r="C144" s="6" t="s">
        <v>166</v>
      </c>
      <c r="D144" s="6" t="s">
        <v>256</v>
      </c>
      <c r="E144" s="6">
        <v>619</v>
      </c>
      <c r="F144" s="21">
        <f>'[2]OMADA1'!F45</f>
        <v>363</v>
      </c>
      <c r="G144" s="21">
        <f>'[2]OMADA1'!G45</f>
        <v>21</v>
      </c>
      <c r="H144" s="21">
        <f>'[2]OMADA1'!H45</f>
        <v>5</v>
      </c>
      <c r="I144" s="21">
        <f>F144-G144-H144</f>
        <v>337</v>
      </c>
      <c r="J144" s="21"/>
      <c r="K144" s="19">
        <f>'[2]OMADA1'!K45</f>
        <v>213</v>
      </c>
      <c r="L144" s="20">
        <f>'[2]OMADA1'!L45</f>
        <v>124</v>
      </c>
      <c r="N144" s="7" t="str">
        <f t="shared" si="5"/>
        <v>OK</v>
      </c>
    </row>
    <row r="145" spans="1:14" ht="18">
      <c r="A145" s="9">
        <v>142</v>
      </c>
      <c r="B145" s="6" t="s">
        <v>166</v>
      </c>
      <c r="C145" s="6" t="s">
        <v>166</v>
      </c>
      <c r="D145" s="6" t="s">
        <v>257</v>
      </c>
      <c r="E145" s="6">
        <v>623</v>
      </c>
      <c r="F145" s="21">
        <f>'[2]OMADA1'!F46</f>
        <v>382</v>
      </c>
      <c r="G145" s="21">
        <f>'[2]OMADA1'!G46</f>
        <v>12</v>
      </c>
      <c r="H145" s="21">
        <f>'[2]OMADA1'!H46</f>
        <v>1</v>
      </c>
      <c r="I145" s="21">
        <f>F145-G145-H145</f>
        <v>369</v>
      </c>
      <c r="J145" s="21"/>
      <c r="K145" s="19">
        <f>'[2]OMADA1'!K46</f>
        <v>214</v>
      </c>
      <c r="L145" s="20">
        <f>'[2]OMADA1'!L46</f>
        <v>155</v>
      </c>
      <c r="N145" s="7" t="str">
        <f t="shared" si="5"/>
        <v>OK</v>
      </c>
    </row>
    <row r="146" spans="1:14" ht="18">
      <c r="A146" s="9">
        <v>143</v>
      </c>
      <c r="B146" s="6" t="s">
        <v>166</v>
      </c>
      <c r="C146" s="6" t="s">
        <v>258</v>
      </c>
      <c r="D146" s="6" t="s">
        <v>259</v>
      </c>
      <c r="E146" s="6">
        <v>421</v>
      </c>
      <c r="F146" s="21">
        <f>'[2]OMADA1'!F47</f>
        <v>236</v>
      </c>
      <c r="G146" s="21">
        <f>'[2]OMADA1'!G47</f>
        <v>25</v>
      </c>
      <c r="H146" s="21">
        <f>'[2]OMADA1'!H47</f>
        <v>5</v>
      </c>
      <c r="I146" s="21">
        <f>F146-G146-H146</f>
        <v>206</v>
      </c>
      <c r="J146" s="21"/>
      <c r="K146" s="19">
        <f>'[2]OMADA1'!K47</f>
        <v>119</v>
      </c>
      <c r="L146" s="20">
        <f>'[2]OMADA1'!L47</f>
        <v>87</v>
      </c>
      <c r="N146" s="7" t="str">
        <f t="shared" si="5"/>
        <v>OK</v>
      </c>
    </row>
    <row r="147" spans="1:14" ht="18">
      <c r="A147" s="9">
        <v>144</v>
      </c>
      <c r="B147" s="6" t="s">
        <v>166</v>
      </c>
      <c r="C147" s="6" t="s">
        <v>258</v>
      </c>
      <c r="D147" s="6" t="s">
        <v>260</v>
      </c>
      <c r="E147" s="6">
        <v>379</v>
      </c>
      <c r="F147" s="21">
        <f>'[2]OMADA1'!F48</f>
        <v>209</v>
      </c>
      <c r="G147" s="21">
        <f>'[2]OMADA1'!G48</f>
        <v>17</v>
      </c>
      <c r="H147" s="21">
        <f>'[2]OMADA1'!H48</f>
        <v>1</v>
      </c>
      <c r="I147" s="21">
        <f aca="true" t="shared" si="6" ref="I147:I210">F147-G147-H147</f>
        <v>191</v>
      </c>
      <c r="J147" s="21"/>
      <c r="K147" s="19">
        <f>'[2]OMADA1'!K48</f>
        <v>98</v>
      </c>
      <c r="L147" s="20">
        <f>'[2]OMADA1'!L48</f>
        <v>93</v>
      </c>
      <c r="N147" s="7" t="str">
        <f t="shared" si="5"/>
        <v>OK</v>
      </c>
    </row>
    <row r="148" spans="1:14" ht="18">
      <c r="A148" s="9">
        <v>145</v>
      </c>
      <c r="B148" s="6" t="s">
        <v>166</v>
      </c>
      <c r="C148" s="6" t="s">
        <v>261</v>
      </c>
      <c r="D148" s="6" t="s">
        <v>262</v>
      </c>
      <c r="E148" s="6">
        <v>194</v>
      </c>
      <c r="F148" s="21">
        <f>'[2]OMADA1'!F49</f>
        <v>104</v>
      </c>
      <c r="G148" s="21">
        <f>'[2]OMADA1'!G49</f>
        <v>6</v>
      </c>
      <c r="H148" s="21">
        <f>'[2]OMADA1'!H49</f>
        <v>1</v>
      </c>
      <c r="I148" s="21">
        <f t="shared" si="6"/>
        <v>97</v>
      </c>
      <c r="J148" s="21"/>
      <c r="K148" s="19">
        <f>'[2]OMADA1'!K49</f>
        <v>34</v>
      </c>
      <c r="L148" s="20">
        <f>'[2]OMADA1'!L49</f>
        <v>63</v>
      </c>
      <c r="N148" s="7" t="str">
        <f t="shared" si="5"/>
        <v>OK</v>
      </c>
    </row>
    <row r="149" spans="1:14" ht="18">
      <c r="A149" s="9">
        <v>146</v>
      </c>
      <c r="B149" s="6" t="s">
        <v>166</v>
      </c>
      <c r="C149" s="6" t="s">
        <v>263</v>
      </c>
      <c r="D149" s="6" t="s">
        <v>264</v>
      </c>
      <c r="E149" s="6">
        <v>506</v>
      </c>
      <c r="F149" s="21">
        <f>'[2]OMADA1'!F50</f>
        <v>301</v>
      </c>
      <c r="G149" s="21">
        <f>'[2]OMADA1'!G50</f>
        <v>33</v>
      </c>
      <c r="H149" s="21">
        <f>'[2]OMADA1'!H50</f>
        <v>3</v>
      </c>
      <c r="I149" s="21">
        <f t="shared" si="6"/>
        <v>265</v>
      </c>
      <c r="J149" s="21"/>
      <c r="K149" s="19">
        <f>'[2]OMADA1'!K50</f>
        <v>170</v>
      </c>
      <c r="L149" s="20">
        <f>'[2]OMADA1'!L50</f>
        <v>95</v>
      </c>
      <c r="N149" s="7" t="str">
        <f t="shared" si="5"/>
        <v>OK</v>
      </c>
    </row>
    <row r="150" spans="1:14" ht="18">
      <c r="A150" s="9">
        <v>147</v>
      </c>
      <c r="B150" s="6" t="s">
        <v>166</v>
      </c>
      <c r="C150" s="6" t="s">
        <v>265</v>
      </c>
      <c r="D150" s="6" t="s">
        <v>266</v>
      </c>
      <c r="E150" s="6">
        <v>481</v>
      </c>
      <c r="F150" s="21">
        <f>'[2]OMADA1'!F51</f>
        <v>236</v>
      </c>
      <c r="G150" s="21">
        <f>'[2]OMADA1'!G51</f>
        <v>10</v>
      </c>
      <c r="H150" s="21">
        <f>'[2]OMADA1'!H51</f>
        <v>3</v>
      </c>
      <c r="I150" s="21">
        <f t="shared" si="6"/>
        <v>223</v>
      </c>
      <c r="J150" s="21"/>
      <c r="K150" s="19">
        <f>'[2]OMADA1'!K51</f>
        <v>126</v>
      </c>
      <c r="L150" s="20">
        <f>'[2]OMADA1'!L51</f>
        <v>97</v>
      </c>
      <c r="N150" s="7" t="str">
        <f t="shared" si="5"/>
        <v>OK</v>
      </c>
    </row>
    <row r="151" spans="1:14" ht="18">
      <c r="A151" s="9">
        <v>148</v>
      </c>
      <c r="B151" s="6" t="s">
        <v>166</v>
      </c>
      <c r="C151" s="6" t="s">
        <v>267</v>
      </c>
      <c r="D151" s="6" t="s">
        <v>268</v>
      </c>
      <c r="E151" s="6">
        <v>271</v>
      </c>
      <c r="F151" s="21">
        <f>'[2]OMADA1'!F52</f>
        <v>138</v>
      </c>
      <c r="G151" s="21">
        <f>'[2]OMADA1'!G52</f>
        <v>17</v>
      </c>
      <c r="H151" s="21">
        <f>'[2]OMADA1'!H52</f>
        <v>2</v>
      </c>
      <c r="I151" s="21">
        <f t="shared" si="6"/>
        <v>119</v>
      </c>
      <c r="J151" s="21"/>
      <c r="K151" s="19">
        <f>'[2]OMADA1'!K52</f>
        <v>69</v>
      </c>
      <c r="L151" s="20">
        <f>'[2]OMADA1'!L52</f>
        <v>50</v>
      </c>
      <c r="N151" s="7" t="str">
        <f t="shared" si="5"/>
        <v>OK</v>
      </c>
    </row>
    <row r="152" spans="1:14" ht="18">
      <c r="A152" s="9">
        <v>149</v>
      </c>
      <c r="B152" s="6" t="s">
        <v>166</v>
      </c>
      <c r="C152" s="6" t="s">
        <v>269</v>
      </c>
      <c r="D152" s="6" t="s">
        <v>270</v>
      </c>
      <c r="E152" s="6">
        <v>478</v>
      </c>
      <c r="F152" s="21">
        <f>'[2]OMADA1'!F53</f>
        <v>236</v>
      </c>
      <c r="G152" s="21">
        <f>'[2]OMADA1'!G53</f>
        <v>66</v>
      </c>
      <c r="H152" s="21">
        <f>'[2]OMADA1'!H53</f>
        <v>1</v>
      </c>
      <c r="I152" s="21">
        <f t="shared" si="6"/>
        <v>169</v>
      </c>
      <c r="J152" s="21"/>
      <c r="K152" s="19">
        <f>'[2]OMADA1'!K53</f>
        <v>92</v>
      </c>
      <c r="L152" s="20">
        <f>'[2]OMADA1'!L53</f>
        <v>77</v>
      </c>
      <c r="N152" s="7" t="str">
        <f t="shared" si="5"/>
        <v>OK</v>
      </c>
    </row>
    <row r="153" spans="1:14" ht="18">
      <c r="A153" s="9">
        <v>150</v>
      </c>
      <c r="B153" s="6" t="s">
        <v>166</v>
      </c>
      <c r="C153" s="6" t="s">
        <v>269</v>
      </c>
      <c r="D153" s="6" t="s">
        <v>271</v>
      </c>
      <c r="E153" s="6">
        <v>523</v>
      </c>
      <c r="F153" s="21">
        <f>'[2]OMADA1'!F54</f>
        <v>247</v>
      </c>
      <c r="G153" s="21">
        <f>'[2]OMADA1'!G54</f>
        <v>34</v>
      </c>
      <c r="H153" s="21">
        <f>'[2]OMADA1'!H54</f>
        <v>6</v>
      </c>
      <c r="I153" s="21">
        <f t="shared" si="6"/>
        <v>207</v>
      </c>
      <c r="J153" s="21"/>
      <c r="K153" s="19">
        <f>'[2]OMADA1'!K54</f>
        <v>102</v>
      </c>
      <c r="L153" s="20">
        <f>'[2]OMADA1'!L54</f>
        <v>105</v>
      </c>
      <c r="N153" s="7" t="str">
        <f t="shared" si="5"/>
        <v>OK</v>
      </c>
    </row>
    <row r="154" spans="1:14" ht="18">
      <c r="A154" s="9">
        <v>151</v>
      </c>
      <c r="B154" s="6" t="s">
        <v>272</v>
      </c>
      <c r="C154" s="6" t="s">
        <v>273</v>
      </c>
      <c r="D154" s="6" t="s">
        <v>274</v>
      </c>
      <c r="E154" s="6">
        <v>448</v>
      </c>
      <c r="F154" s="21">
        <f>'[2]OMADA1'!F55</f>
        <v>301</v>
      </c>
      <c r="G154" s="21">
        <f>'[2]OMADA1'!G55</f>
        <v>48</v>
      </c>
      <c r="H154" s="21">
        <f>'[2]OMADA1'!H55</f>
        <v>5</v>
      </c>
      <c r="I154" s="21">
        <f t="shared" si="6"/>
        <v>248</v>
      </c>
      <c r="J154" s="21"/>
      <c r="K154" s="19">
        <f>'[2]OMADA1'!K55</f>
        <v>164</v>
      </c>
      <c r="L154" s="20">
        <f>'[2]OMADA1'!L55</f>
        <v>84</v>
      </c>
      <c r="N154" s="7" t="str">
        <f t="shared" si="5"/>
        <v>OK</v>
      </c>
    </row>
    <row r="155" spans="1:14" ht="18">
      <c r="A155" s="9">
        <v>152</v>
      </c>
      <c r="B155" s="6" t="s">
        <v>272</v>
      </c>
      <c r="C155" s="6" t="s">
        <v>275</v>
      </c>
      <c r="D155" s="6" t="s">
        <v>276</v>
      </c>
      <c r="E155" s="6">
        <v>630</v>
      </c>
      <c r="F155" s="21">
        <f>'[2]OMADA1'!F56</f>
        <v>412</v>
      </c>
      <c r="G155" s="21">
        <f>'[2]OMADA1'!G56</f>
        <v>12</v>
      </c>
      <c r="H155" s="21">
        <f>'[2]OMADA1'!H56</f>
        <v>0</v>
      </c>
      <c r="I155" s="21">
        <f t="shared" si="6"/>
        <v>400</v>
      </c>
      <c r="J155" s="21"/>
      <c r="K155" s="19">
        <f>'[2]OMADA1'!K56</f>
        <v>257</v>
      </c>
      <c r="L155" s="20">
        <f>'[2]OMADA1'!L56</f>
        <v>143</v>
      </c>
      <c r="N155" s="7" t="str">
        <f t="shared" si="5"/>
        <v>OK</v>
      </c>
    </row>
    <row r="156" spans="1:14" ht="18">
      <c r="A156" s="9">
        <v>153</v>
      </c>
      <c r="B156" s="6" t="s">
        <v>272</v>
      </c>
      <c r="C156" s="6" t="s">
        <v>275</v>
      </c>
      <c r="D156" s="6" t="s">
        <v>277</v>
      </c>
      <c r="E156" s="6">
        <v>628</v>
      </c>
      <c r="F156" s="21">
        <f>'[2]OMADA1'!F57</f>
        <v>395</v>
      </c>
      <c r="G156" s="21">
        <f>'[2]OMADA1'!G57</f>
        <v>10</v>
      </c>
      <c r="H156" s="21">
        <f>'[2]OMADA1'!H57</f>
        <v>5</v>
      </c>
      <c r="I156" s="21">
        <f t="shared" si="6"/>
        <v>380</v>
      </c>
      <c r="J156" s="21"/>
      <c r="K156" s="19">
        <f>'[2]OMADA1'!K57</f>
        <v>238</v>
      </c>
      <c r="L156" s="20">
        <f>'[2]OMADA1'!L57</f>
        <v>142</v>
      </c>
      <c r="N156" s="7" t="str">
        <f t="shared" si="5"/>
        <v>OK</v>
      </c>
    </row>
    <row r="157" spans="1:14" ht="18">
      <c r="A157" s="9">
        <v>154</v>
      </c>
      <c r="B157" s="6" t="s">
        <v>272</v>
      </c>
      <c r="C157" s="6" t="s">
        <v>275</v>
      </c>
      <c r="D157" s="6" t="s">
        <v>278</v>
      </c>
      <c r="E157" s="6">
        <v>574</v>
      </c>
      <c r="F157" s="21">
        <f>'[2]OMADA1'!F58</f>
        <v>390</v>
      </c>
      <c r="G157" s="21">
        <f>'[2]OMADA1'!G58</f>
        <v>13</v>
      </c>
      <c r="H157" s="21">
        <f>'[2]OMADA1'!H58</f>
        <v>5</v>
      </c>
      <c r="I157" s="21">
        <f t="shared" si="6"/>
        <v>372</v>
      </c>
      <c r="J157" s="21"/>
      <c r="K157" s="19">
        <f>'[2]OMADA1'!K58</f>
        <v>229</v>
      </c>
      <c r="L157" s="20">
        <f>'[2]OMADA1'!L58</f>
        <v>143</v>
      </c>
      <c r="N157" s="7" t="str">
        <f t="shared" si="5"/>
        <v>OK</v>
      </c>
    </row>
    <row r="158" spans="1:14" ht="18">
      <c r="A158" s="9">
        <v>155</v>
      </c>
      <c r="B158" s="6" t="s">
        <v>272</v>
      </c>
      <c r="C158" s="6" t="s">
        <v>279</v>
      </c>
      <c r="D158" s="6" t="s">
        <v>280</v>
      </c>
      <c r="E158" s="6">
        <v>595</v>
      </c>
      <c r="F158" s="21">
        <f>'[2]OMADA1'!F59</f>
        <v>414</v>
      </c>
      <c r="G158" s="21">
        <f>'[2]OMADA1'!G59</f>
        <v>23</v>
      </c>
      <c r="H158" s="21">
        <f>'[2]OMADA1'!H59</f>
        <v>3</v>
      </c>
      <c r="I158" s="21">
        <f t="shared" si="6"/>
        <v>388</v>
      </c>
      <c r="J158" s="21"/>
      <c r="K158" s="19">
        <f>'[2]OMADA1'!K59</f>
        <v>259</v>
      </c>
      <c r="L158" s="20">
        <f>'[2]OMADA1'!L59</f>
        <v>129</v>
      </c>
      <c r="N158" s="7" t="str">
        <f t="shared" si="5"/>
        <v>OK</v>
      </c>
    </row>
    <row r="159" spans="1:14" ht="18">
      <c r="A159" s="9">
        <v>156</v>
      </c>
      <c r="B159" s="6" t="s">
        <v>272</v>
      </c>
      <c r="C159" s="6" t="s">
        <v>281</v>
      </c>
      <c r="D159" s="6" t="s">
        <v>282</v>
      </c>
      <c r="E159" s="6">
        <v>534</v>
      </c>
      <c r="F159" s="21">
        <f>'[2]OMADA1'!F60</f>
        <v>339</v>
      </c>
      <c r="G159" s="21">
        <f>'[2]OMADA1'!G60</f>
        <v>16</v>
      </c>
      <c r="H159" s="21">
        <f>'[2]OMADA1'!H60</f>
        <v>1</v>
      </c>
      <c r="I159" s="21">
        <f t="shared" si="6"/>
        <v>322</v>
      </c>
      <c r="J159" s="21"/>
      <c r="K159" s="19">
        <f>'[2]OMADA1'!K60</f>
        <v>188</v>
      </c>
      <c r="L159" s="20">
        <f>'[2]OMADA1'!L60</f>
        <v>134</v>
      </c>
      <c r="N159" s="7" t="str">
        <f t="shared" si="5"/>
        <v>OK</v>
      </c>
    </row>
    <row r="160" spans="1:14" ht="18">
      <c r="A160" s="9">
        <v>157</v>
      </c>
      <c r="B160" s="6" t="s">
        <v>272</v>
      </c>
      <c r="C160" s="6" t="s">
        <v>283</v>
      </c>
      <c r="D160" s="6" t="s">
        <v>284</v>
      </c>
      <c r="E160" s="6">
        <v>381</v>
      </c>
      <c r="F160" s="21">
        <f>'[2]OMADA1'!F61</f>
        <v>208</v>
      </c>
      <c r="G160" s="21">
        <f>'[2]OMADA1'!G61</f>
        <v>45</v>
      </c>
      <c r="H160" s="21">
        <f>'[2]OMADA1'!H61</f>
        <v>1</v>
      </c>
      <c r="I160" s="21">
        <f t="shared" si="6"/>
        <v>162</v>
      </c>
      <c r="J160" s="21"/>
      <c r="K160" s="19">
        <f>'[2]OMADA1'!K61</f>
        <v>97</v>
      </c>
      <c r="L160" s="20">
        <f>'[2]OMADA1'!L61</f>
        <v>65</v>
      </c>
      <c r="N160" s="7" t="str">
        <f t="shared" si="5"/>
        <v>OK</v>
      </c>
    </row>
    <row r="161" spans="1:14" ht="18">
      <c r="A161" s="9">
        <v>158</v>
      </c>
      <c r="B161" s="6" t="s">
        <v>272</v>
      </c>
      <c r="C161" s="6" t="s">
        <v>283</v>
      </c>
      <c r="D161" s="6" t="s">
        <v>285</v>
      </c>
      <c r="E161" s="6">
        <v>473</v>
      </c>
      <c r="F161" s="21">
        <f>'[2]OMADA1'!F62</f>
        <v>300</v>
      </c>
      <c r="G161" s="21">
        <f>'[2]OMADA1'!G62</f>
        <v>28</v>
      </c>
      <c r="H161" s="21">
        <f>'[2]OMADA1'!H62</f>
        <v>3</v>
      </c>
      <c r="I161" s="21">
        <f t="shared" si="6"/>
        <v>269</v>
      </c>
      <c r="J161" s="21"/>
      <c r="K161" s="19">
        <f>'[2]OMADA1'!K62</f>
        <v>172</v>
      </c>
      <c r="L161" s="20">
        <f>'[2]OMADA1'!L62</f>
        <v>97</v>
      </c>
      <c r="N161" s="7" t="str">
        <f t="shared" si="5"/>
        <v>OK</v>
      </c>
    </row>
    <row r="162" spans="1:14" ht="18">
      <c r="A162" s="9">
        <v>159</v>
      </c>
      <c r="B162" s="6" t="s">
        <v>272</v>
      </c>
      <c r="C162" s="6" t="s">
        <v>286</v>
      </c>
      <c r="D162" s="6" t="s">
        <v>287</v>
      </c>
      <c r="E162" s="6">
        <v>346</v>
      </c>
      <c r="F162" s="21">
        <f>'[2]OMADA1'!F63</f>
        <v>214</v>
      </c>
      <c r="G162" s="21">
        <f>'[2]OMADA1'!G63</f>
        <v>9</v>
      </c>
      <c r="H162" s="21">
        <f>'[2]OMADA1'!H63</f>
        <v>5</v>
      </c>
      <c r="I162" s="21">
        <f t="shared" si="6"/>
        <v>200</v>
      </c>
      <c r="J162" s="21"/>
      <c r="K162" s="19">
        <f>'[2]OMADA1'!K63</f>
        <v>129</v>
      </c>
      <c r="L162" s="20">
        <f>'[2]OMADA1'!L63</f>
        <v>71</v>
      </c>
      <c r="N162" s="7" t="str">
        <f t="shared" si="5"/>
        <v>OK</v>
      </c>
    </row>
    <row r="163" spans="1:14" ht="18">
      <c r="A163" s="9">
        <v>160</v>
      </c>
      <c r="B163" s="6" t="s">
        <v>272</v>
      </c>
      <c r="C163" s="6" t="s">
        <v>286</v>
      </c>
      <c r="D163" s="6" t="s">
        <v>288</v>
      </c>
      <c r="E163" s="6">
        <v>461</v>
      </c>
      <c r="F163" s="21">
        <f>'[2]OMADA1'!F64</f>
        <v>309</v>
      </c>
      <c r="G163" s="21">
        <f>'[2]OMADA1'!G64</f>
        <v>6</v>
      </c>
      <c r="H163" s="21">
        <f>'[2]OMADA1'!H64</f>
        <v>3</v>
      </c>
      <c r="I163" s="21">
        <f t="shared" si="6"/>
        <v>300</v>
      </c>
      <c r="J163" s="21"/>
      <c r="K163" s="19">
        <f>'[2]OMADA1'!K64</f>
        <v>178</v>
      </c>
      <c r="L163" s="20">
        <f>'[2]OMADA1'!L64</f>
        <v>122</v>
      </c>
      <c r="N163" s="7" t="str">
        <f t="shared" si="5"/>
        <v>OK</v>
      </c>
    </row>
    <row r="164" spans="1:14" ht="18">
      <c r="A164" s="9">
        <v>161</v>
      </c>
      <c r="B164" s="6" t="s">
        <v>272</v>
      </c>
      <c r="C164" s="6" t="s">
        <v>289</v>
      </c>
      <c r="D164" s="6" t="s">
        <v>290</v>
      </c>
      <c r="E164" s="6">
        <v>158</v>
      </c>
      <c r="F164" s="21">
        <f>'[2]OMADA1'!F65</f>
        <v>98</v>
      </c>
      <c r="G164" s="21">
        <f>'[2]OMADA1'!G65</f>
        <v>9</v>
      </c>
      <c r="H164" s="21">
        <f>'[2]OMADA1'!H65</f>
        <v>1</v>
      </c>
      <c r="I164" s="21">
        <f t="shared" si="6"/>
        <v>88</v>
      </c>
      <c r="J164" s="21"/>
      <c r="K164" s="19">
        <f>'[2]OMADA1'!K65</f>
        <v>51</v>
      </c>
      <c r="L164" s="20">
        <f>'[2]OMADA1'!L65</f>
        <v>37</v>
      </c>
      <c r="N164" s="7" t="str">
        <f t="shared" si="5"/>
        <v>OK</v>
      </c>
    </row>
    <row r="165" spans="1:14" ht="18">
      <c r="A165" s="9">
        <v>162</v>
      </c>
      <c r="B165" s="6" t="s">
        <v>272</v>
      </c>
      <c r="C165" s="6" t="s">
        <v>291</v>
      </c>
      <c r="D165" s="6" t="s">
        <v>292</v>
      </c>
      <c r="E165" s="6">
        <v>414</v>
      </c>
      <c r="F165" s="21">
        <f>'[2]OMADA1'!F66</f>
        <v>278</v>
      </c>
      <c r="G165" s="21">
        <f>'[2]OMADA1'!G66</f>
        <v>41</v>
      </c>
      <c r="H165" s="21">
        <f>'[2]OMADA1'!H66</f>
        <v>2</v>
      </c>
      <c r="I165" s="21">
        <f t="shared" si="6"/>
        <v>235</v>
      </c>
      <c r="J165" s="21"/>
      <c r="K165" s="19">
        <f>'[2]OMADA1'!K66</f>
        <v>125</v>
      </c>
      <c r="L165" s="20">
        <f>'[2]OMADA1'!L66</f>
        <v>110</v>
      </c>
      <c r="N165" s="7" t="str">
        <f t="shared" si="5"/>
        <v>OK</v>
      </c>
    </row>
    <row r="166" spans="1:14" ht="18">
      <c r="A166" s="9">
        <v>163</v>
      </c>
      <c r="B166" s="6" t="s">
        <v>272</v>
      </c>
      <c r="C166" s="6" t="s">
        <v>293</v>
      </c>
      <c r="D166" s="6" t="s">
        <v>294</v>
      </c>
      <c r="E166" s="6">
        <v>474</v>
      </c>
      <c r="F166" s="21">
        <f>'[2]OMADA1'!F67</f>
        <v>320</v>
      </c>
      <c r="G166" s="21">
        <f>'[2]OMADA1'!G67</f>
        <v>26</v>
      </c>
      <c r="H166" s="21">
        <f>'[2]OMADA1'!H67</f>
        <v>4</v>
      </c>
      <c r="I166" s="21">
        <f t="shared" si="6"/>
        <v>290</v>
      </c>
      <c r="J166" s="21"/>
      <c r="K166" s="19">
        <f>'[2]OMADA1'!K67</f>
        <v>171</v>
      </c>
      <c r="L166" s="20">
        <f>'[2]OMADA1'!L67</f>
        <v>119</v>
      </c>
      <c r="N166" s="7" t="str">
        <f t="shared" si="5"/>
        <v>OK</v>
      </c>
    </row>
    <row r="167" spans="1:14" ht="18">
      <c r="A167" s="9">
        <v>164</v>
      </c>
      <c r="B167" s="6" t="s">
        <v>272</v>
      </c>
      <c r="C167" s="6" t="s">
        <v>295</v>
      </c>
      <c r="D167" s="6" t="s">
        <v>296</v>
      </c>
      <c r="E167" s="6">
        <v>393</v>
      </c>
      <c r="F167" s="21">
        <f>'[2]OMADA1'!F68</f>
        <v>210</v>
      </c>
      <c r="G167" s="21">
        <f>'[2]OMADA1'!G68</f>
        <v>24</v>
      </c>
      <c r="H167" s="21">
        <f>'[2]OMADA1'!H68</f>
        <v>0</v>
      </c>
      <c r="I167" s="21">
        <f t="shared" si="6"/>
        <v>186</v>
      </c>
      <c r="J167" s="21"/>
      <c r="K167" s="19">
        <f>'[2]OMADA1'!K68</f>
        <v>110</v>
      </c>
      <c r="L167" s="20">
        <f>'[2]OMADA1'!L68</f>
        <v>76</v>
      </c>
      <c r="N167" s="7" t="str">
        <f t="shared" si="5"/>
        <v>OK</v>
      </c>
    </row>
    <row r="168" spans="1:14" ht="18">
      <c r="A168" s="9">
        <v>165</v>
      </c>
      <c r="B168" s="6" t="s">
        <v>272</v>
      </c>
      <c r="C168" s="6" t="s">
        <v>295</v>
      </c>
      <c r="D168" s="6" t="s">
        <v>297</v>
      </c>
      <c r="E168" s="6">
        <v>357</v>
      </c>
      <c r="F168" s="21">
        <f>'[2]OMADA1'!F69</f>
        <v>197</v>
      </c>
      <c r="G168" s="21">
        <f>'[2]OMADA1'!G69</f>
        <v>24</v>
      </c>
      <c r="H168" s="21">
        <f>'[2]OMADA1'!H69</f>
        <v>2</v>
      </c>
      <c r="I168" s="21">
        <f t="shared" si="6"/>
        <v>171</v>
      </c>
      <c r="J168" s="21"/>
      <c r="K168" s="19">
        <f>'[2]OMADA1'!K69</f>
        <v>96</v>
      </c>
      <c r="L168" s="20">
        <f>'[2]OMADA1'!L69</f>
        <v>75</v>
      </c>
      <c r="N168" s="7" t="str">
        <f t="shared" si="5"/>
        <v>OK</v>
      </c>
    </row>
    <row r="169" spans="1:14" ht="18">
      <c r="A169" s="9">
        <v>166</v>
      </c>
      <c r="B169" s="6" t="s">
        <v>272</v>
      </c>
      <c r="C169" s="6" t="s">
        <v>298</v>
      </c>
      <c r="D169" s="6" t="s">
        <v>299</v>
      </c>
      <c r="E169" s="6">
        <v>488</v>
      </c>
      <c r="F169" s="21">
        <f>'[2]OMADA1'!F70</f>
        <v>289</v>
      </c>
      <c r="G169" s="21">
        <f>'[2]OMADA1'!G70</f>
        <v>12</v>
      </c>
      <c r="H169" s="21">
        <f>'[2]OMADA1'!H70</f>
        <v>3</v>
      </c>
      <c r="I169" s="21">
        <f t="shared" si="6"/>
        <v>274</v>
      </c>
      <c r="J169" s="21"/>
      <c r="K169" s="19">
        <f>'[2]OMADA1'!K70</f>
        <v>121</v>
      </c>
      <c r="L169" s="20">
        <f>'[2]OMADA1'!L70</f>
        <v>153</v>
      </c>
      <c r="N169" s="7" t="str">
        <f t="shared" si="5"/>
        <v>OK</v>
      </c>
    </row>
    <row r="170" spans="1:14" ht="18">
      <c r="A170" s="9">
        <v>167</v>
      </c>
      <c r="B170" s="6" t="s">
        <v>272</v>
      </c>
      <c r="C170" s="6" t="s">
        <v>300</v>
      </c>
      <c r="D170" s="6" t="s">
        <v>301</v>
      </c>
      <c r="E170" s="6">
        <v>390</v>
      </c>
      <c r="F170" s="21">
        <f>'[2]OMADA1'!F71</f>
        <v>237</v>
      </c>
      <c r="G170" s="21">
        <f>'[2]OMADA1'!G71</f>
        <v>16</v>
      </c>
      <c r="H170" s="21">
        <f>'[2]OMADA1'!H71</f>
        <v>3</v>
      </c>
      <c r="I170" s="21">
        <f t="shared" si="6"/>
        <v>218</v>
      </c>
      <c r="J170" s="21"/>
      <c r="K170" s="19">
        <f>'[2]OMADA1'!K71</f>
        <v>121</v>
      </c>
      <c r="L170" s="20">
        <f>'[2]OMADA1'!L71</f>
        <v>97</v>
      </c>
      <c r="N170" s="7" t="str">
        <f t="shared" si="5"/>
        <v>OK</v>
      </c>
    </row>
    <row r="171" spans="1:14" ht="18">
      <c r="A171" s="9">
        <v>168</v>
      </c>
      <c r="B171" s="6" t="s">
        <v>272</v>
      </c>
      <c r="C171" s="6" t="s">
        <v>300</v>
      </c>
      <c r="D171" s="6" t="s">
        <v>302</v>
      </c>
      <c r="E171" s="6">
        <v>450</v>
      </c>
      <c r="F171" s="21">
        <f>'[2]OMADA1'!F72</f>
        <v>306</v>
      </c>
      <c r="G171" s="21">
        <f>'[2]OMADA1'!G72</f>
        <v>39</v>
      </c>
      <c r="H171" s="21">
        <f>'[2]OMADA1'!H72</f>
        <v>1</v>
      </c>
      <c r="I171" s="21">
        <f t="shared" si="6"/>
        <v>266</v>
      </c>
      <c r="J171" s="21"/>
      <c r="K171" s="19">
        <f>'[2]OMADA1'!K72</f>
        <v>194</v>
      </c>
      <c r="L171" s="20">
        <f>'[2]OMADA1'!L72</f>
        <v>72</v>
      </c>
      <c r="N171" s="7" t="str">
        <f t="shared" si="5"/>
        <v>OK</v>
      </c>
    </row>
    <row r="172" spans="1:14" ht="18">
      <c r="A172" s="9">
        <v>169</v>
      </c>
      <c r="B172" s="6" t="s">
        <v>272</v>
      </c>
      <c r="C172" s="6" t="s">
        <v>303</v>
      </c>
      <c r="D172" s="6" t="s">
        <v>304</v>
      </c>
      <c r="E172" s="6">
        <v>508</v>
      </c>
      <c r="F172" s="21">
        <f>'[2]OMADA1'!F73</f>
        <v>330</v>
      </c>
      <c r="G172" s="21">
        <f>'[2]OMADA1'!G73</f>
        <v>37</v>
      </c>
      <c r="H172" s="21">
        <f>'[2]OMADA1'!H73</f>
        <v>6</v>
      </c>
      <c r="I172" s="21">
        <f t="shared" si="6"/>
        <v>287</v>
      </c>
      <c r="J172" s="21"/>
      <c r="K172" s="19">
        <f>'[2]OMADA1'!K73</f>
        <v>160</v>
      </c>
      <c r="L172" s="20">
        <f>'[2]OMADA1'!L73</f>
        <v>127</v>
      </c>
      <c r="N172" s="7" t="str">
        <f t="shared" si="5"/>
        <v>OK</v>
      </c>
    </row>
    <row r="173" spans="1:14" ht="18">
      <c r="A173" s="9">
        <v>170</v>
      </c>
      <c r="B173" s="6" t="s">
        <v>272</v>
      </c>
      <c r="C173" s="6" t="s">
        <v>1</v>
      </c>
      <c r="D173" s="6" t="s">
        <v>305</v>
      </c>
      <c r="E173" s="6">
        <v>471</v>
      </c>
      <c r="F173" s="21">
        <f>'[2]OMADA1'!F74</f>
        <v>253</v>
      </c>
      <c r="G173" s="21">
        <f>'[2]OMADA1'!G74</f>
        <v>23</v>
      </c>
      <c r="H173" s="21">
        <f>'[2]OMADA1'!H74</f>
        <v>2</v>
      </c>
      <c r="I173" s="21">
        <f t="shared" si="6"/>
        <v>228</v>
      </c>
      <c r="J173" s="21"/>
      <c r="K173" s="19">
        <f>'[2]OMADA1'!K74</f>
        <v>112</v>
      </c>
      <c r="L173" s="20">
        <f>'[2]OMADA1'!L74</f>
        <v>116</v>
      </c>
      <c r="N173" s="7" t="str">
        <f t="shared" si="5"/>
        <v>OK</v>
      </c>
    </row>
    <row r="174" spans="1:14" ht="18">
      <c r="A174" s="9">
        <v>171</v>
      </c>
      <c r="B174" s="6" t="s">
        <v>272</v>
      </c>
      <c r="C174" s="6" t="s">
        <v>1</v>
      </c>
      <c r="D174" s="6" t="s">
        <v>306</v>
      </c>
      <c r="E174" s="6">
        <v>398</v>
      </c>
      <c r="F174" s="21">
        <f>'[2]OMADA1'!F75</f>
        <v>207</v>
      </c>
      <c r="G174" s="21">
        <f>'[2]OMADA1'!G75</f>
        <v>33</v>
      </c>
      <c r="H174" s="21">
        <f>'[2]OMADA1'!H75</f>
        <v>1</v>
      </c>
      <c r="I174" s="21">
        <f t="shared" si="6"/>
        <v>173</v>
      </c>
      <c r="J174" s="21"/>
      <c r="K174" s="19">
        <f>'[2]OMADA1'!K75</f>
        <v>107</v>
      </c>
      <c r="L174" s="20">
        <f>'[2]OMADA1'!L75</f>
        <v>66</v>
      </c>
      <c r="N174" s="7" t="str">
        <f t="shared" si="5"/>
        <v>OK</v>
      </c>
    </row>
    <row r="175" spans="1:14" ht="18">
      <c r="A175" s="9">
        <v>172</v>
      </c>
      <c r="B175" s="6" t="s">
        <v>272</v>
      </c>
      <c r="C175" s="6" t="s">
        <v>307</v>
      </c>
      <c r="D175" s="6" t="s">
        <v>308</v>
      </c>
      <c r="E175" s="6">
        <v>597</v>
      </c>
      <c r="F175" s="21">
        <f>'[2]OMADA1'!F76</f>
        <v>379</v>
      </c>
      <c r="G175" s="21">
        <f>'[2]OMADA1'!G76</f>
        <v>8</v>
      </c>
      <c r="H175" s="21">
        <f>'[2]OMADA1'!H76</f>
        <v>2</v>
      </c>
      <c r="I175" s="21">
        <f t="shared" si="6"/>
        <v>369</v>
      </c>
      <c r="J175" s="21"/>
      <c r="K175" s="19">
        <f>'[2]OMADA1'!K76</f>
        <v>213</v>
      </c>
      <c r="L175" s="20">
        <f>'[2]OMADA1'!L76</f>
        <v>156</v>
      </c>
      <c r="N175" s="7" t="str">
        <f t="shared" si="5"/>
        <v>OK</v>
      </c>
    </row>
    <row r="176" spans="1:14" ht="18">
      <c r="A176" s="9">
        <v>173</v>
      </c>
      <c r="B176" s="6" t="s">
        <v>272</v>
      </c>
      <c r="C176" s="6" t="s">
        <v>307</v>
      </c>
      <c r="D176" s="6" t="s">
        <v>309</v>
      </c>
      <c r="E176" s="6">
        <v>595</v>
      </c>
      <c r="F176" s="21">
        <f>'[2]OMADA1'!F77</f>
        <v>355</v>
      </c>
      <c r="G176" s="21">
        <f>'[2]OMADA1'!G77</f>
        <v>19</v>
      </c>
      <c r="H176" s="21">
        <f>'[2]OMADA1'!H77</f>
        <v>6</v>
      </c>
      <c r="I176" s="21">
        <f t="shared" si="6"/>
        <v>330</v>
      </c>
      <c r="J176" s="21"/>
      <c r="K176" s="19">
        <f>'[2]OMADA1'!K77</f>
        <v>208</v>
      </c>
      <c r="L176" s="20">
        <f>'[2]OMADA1'!L77</f>
        <v>122</v>
      </c>
      <c r="N176" s="7" t="str">
        <f t="shared" si="5"/>
        <v>OK</v>
      </c>
    </row>
    <row r="177" spans="1:14" ht="18">
      <c r="A177" s="9">
        <v>174</v>
      </c>
      <c r="B177" s="6" t="s">
        <v>272</v>
      </c>
      <c r="C177" s="6" t="s">
        <v>307</v>
      </c>
      <c r="D177" s="6" t="s">
        <v>310</v>
      </c>
      <c r="E177" s="6">
        <v>618</v>
      </c>
      <c r="F177" s="21">
        <f>'[2]OMADA1'!F78</f>
        <v>387</v>
      </c>
      <c r="G177" s="21">
        <f>'[2]OMADA1'!G78</f>
        <v>28</v>
      </c>
      <c r="H177" s="21">
        <f>'[2]OMADA1'!H78</f>
        <v>7</v>
      </c>
      <c r="I177" s="21">
        <f t="shared" si="6"/>
        <v>352</v>
      </c>
      <c r="J177" s="21"/>
      <c r="K177" s="19">
        <f>'[2]OMADA1'!K78</f>
        <v>216</v>
      </c>
      <c r="L177" s="20">
        <f>'[2]OMADA1'!L78</f>
        <v>136</v>
      </c>
      <c r="N177" s="7" t="str">
        <f t="shared" si="5"/>
        <v>OK</v>
      </c>
    </row>
    <row r="178" spans="1:14" ht="18">
      <c r="A178" s="9">
        <v>175</v>
      </c>
      <c r="B178" s="6" t="s">
        <v>272</v>
      </c>
      <c r="C178" s="6" t="s">
        <v>307</v>
      </c>
      <c r="D178" s="6" t="s">
        <v>311</v>
      </c>
      <c r="E178" s="6">
        <v>606</v>
      </c>
      <c r="F178" s="21">
        <f>'[2]OMADA1'!F79</f>
        <v>380</v>
      </c>
      <c r="G178" s="21">
        <f>'[2]OMADA1'!G79</f>
        <v>21</v>
      </c>
      <c r="H178" s="21">
        <f>'[2]OMADA1'!H79</f>
        <v>2</v>
      </c>
      <c r="I178" s="21">
        <f t="shared" si="6"/>
        <v>357</v>
      </c>
      <c r="J178" s="21"/>
      <c r="K178" s="19">
        <f>'[2]OMADA1'!K79</f>
        <v>237</v>
      </c>
      <c r="L178" s="20">
        <f>'[2]OMADA1'!L79</f>
        <v>120</v>
      </c>
      <c r="N178" s="7" t="str">
        <f t="shared" si="5"/>
        <v>OK</v>
      </c>
    </row>
    <row r="179" spans="1:14" ht="18">
      <c r="A179" s="9">
        <v>176</v>
      </c>
      <c r="B179" s="6" t="s">
        <v>272</v>
      </c>
      <c r="C179" s="6" t="s">
        <v>312</v>
      </c>
      <c r="D179" s="6" t="s">
        <v>313</v>
      </c>
      <c r="E179" s="6">
        <v>389</v>
      </c>
      <c r="F179" s="21">
        <f>'[2]OMADA1'!F80</f>
        <v>245</v>
      </c>
      <c r="G179" s="21">
        <f>'[2]OMADA1'!G80</f>
        <v>30</v>
      </c>
      <c r="H179" s="21">
        <f>'[2]OMADA1'!H80</f>
        <v>5</v>
      </c>
      <c r="I179" s="21">
        <f t="shared" si="6"/>
        <v>210</v>
      </c>
      <c r="J179" s="21"/>
      <c r="K179" s="19">
        <f>'[2]OMADA1'!K80</f>
        <v>147</v>
      </c>
      <c r="L179" s="20">
        <f>'[2]OMADA1'!L80</f>
        <v>63</v>
      </c>
      <c r="N179" s="7" t="str">
        <f t="shared" si="5"/>
        <v>OK</v>
      </c>
    </row>
    <row r="180" spans="1:14" ht="18">
      <c r="A180" s="9">
        <v>177</v>
      </c>
      <c r="B180" s="6" t="s">
        <v>272</v>
      </c>
      <c r="C180" s="6" t="s">
        <v>314</v>
      </c>
      <c r="D180" s="6" t="s">
        <v>315</v>
      </c>
      <c r="E180" s="6">
        <v>305</v>
      </c>
      <c r="F180" s="21">
        <f>'[2]OMADA1'!F81</f>
        <v>184</v>
      </c>
      <c r="G180" s="21">
        <f>'[2]OMADA1'!G81</f>
        <v>8</v>
      </c>
      <c r="H180" s="21">
        <f>'[2]OMADA1'!H81</f>
        <v>4</v>
      </c>
      <c r="I180" s="21">
        <f t="shared" si="6"/>
        <v>172</v>
      </c>
      <c r="J180" s="21"/>
      <c r="K180" s="19">
        <f>'[2]OMADA1'!K81</f>
        <v>120</v>
      </c>
      <c r="L180" s="20">
        <f>'[2]OMADA1'!L81</f>
        <v>52</v>
      </c>
      <c r="N180" s="7" t="str">
        <f t="shared" si="5"/>
        <v>OK</v>
      </c>
    </row>
    <row r="181" spans="1:14" ht="18">
      <c r="A181" s="9">
        <v>178</v>
      </c>
      <c r="B181" s="6" t="s">
        <v>272</v>
      </c>
      <c r="C181" s="6" t="s">
        <v>314</v>
      </c>
      <c r="D181" s="6" t="s">
        <v>316</v>
      </c>
      <c r="E181" s="6">
        <v>396</v>
      </c>
      <c r="F181" s="21">
        <f>'[2]OMADA1'!F82</f>
        <v>238</v>
      </c>
      <c r="G181" s="21">
        <f>'[2]OMADA1'!G82</f>
        <v>12</v>
      </c>
      <c r="H181" s="21">
        <f>'[2]OMADA1'!H82</f>
        <v>2</v>
      </c>
      <c r="I181" s="21">
        <f t="shared" si="6"/>
        <v>224</v>
      </c>
      <c r="J181" s="21"/>
      <c r="K181" s="19">
        <f>'[2]OMADA1'!K82</f>
        <v>159</v>
      </c>
      <c r="L181" s="20">
        <f>'[2]OMADA1'!L82</f>
        <v>65</v>
      </c>
      <c r="N181" s="7" t="str">
        <f t="shared" si="5"/>
        <v>OK</v>
      </c>
    </row>
    <row r="182" spans="1:14" ht="18">
      <c r="A182" s="9">
        <v>179</v>
      </c>
      <c r="B182" s="6" t="s">
        <v>272</v>
      </c>
      <c r="C182" s="6" t="s">
        <v>317</v>
      </c>
      <c r="D182" s="6" t="s">
        <v>318</v>
      </c>
      <c r="E182" s="6">
        <v>626</v>
      </c>
      <c r="F182" s="21">
        <f>'[2]OMADA1'!F83</f>
        <v>372</v>
      </c>
      <c r="G182" s="21">
        <f>'[2]OMADA1'!G83</f>
        <v>23</v>
      </c>
      <c r="H182" s="21">
        <f>'[2]OMADA1'!H83</f>
        <v>1</v>
      </c>
      <c r="I182" s="21">
        <f t="shared" si="6"/>
        <v>348</v>
      </c>
      <c r="J182" s="21"/>
      <c r="K182" s="19">
        <f>'[2]OMADA1'!K83</f>
        <v>198</v>
      </c>
      <c r="L182" s="20">
        <f>'[2]OMADA1'!L83</f>
        <v>150</v>
      </c>
      <c r="N182" s="7" t="str">
        <f t="shared" si="5"/>
        <v>OK</v>
      </c>
    </row>
    <row r="183" spans="1:14" ht="18">
      <c r="A183" s="9">
        <v>180</v>
      </c>
      <c r="B183" s="6" t="s">
        <v>272</v>
      </c>
      <c r="C183" s="6" t="s">
        <v>319</v>
      </c>
      <c r="D183" s="6" t="s">
        <v>320</v>
      </c>
      <c r="E183" s="6">
        <v>596</v>
      </c>
      <c r="F183" s="21">
        <f>'[2]OMADA1'!F84</f>
        <v>373</v>
      </c>
      <c r="G183" s="21">
        <f>'[2]OMADA1'!G84</f>
        <v>22</v>
      </c>
      <c r="H183" s="21">
        <f>'[2]OMADA1'!H84</f>
        <v>3</v>
      </c>
      <c r="I183" s="21">
        <f t="shared" si="6"/>
        <v>348</v>
      </c>
      <c r="J183" s="21"/>
      <c r="K183" s="19">
        <f>'[2]OMADA1'!K84</f>
        <v>212</v>
      </c>
      <c r="L183" s="20">
        <f>'[2]OMADA1'!L84</f>
        <v>136</v>
      </c>
      <c r="N183" s="7" t="str">
        <f t="shared" si="5"/>
        <v>OK</v>
      </c>
    </row>
    <row r="184" spans="1:14" ht="18">
      <c r="A184" s="9">
        <v>181</v>
      </c>
      <c r="B184" s="6" t="s">
        <v>272</v>
      </c>
      <c r="C184" s="6" t="s">
        <v>321</v>
      </c>
      <c r="D184" s="6" t="s">
        <v>322</v>
      </c>
      <c r="E184" s="6">
        <v>317</v>
      </c>
      <c r="F184" s="21">
        <f>'[2]OMADA1'!F85</f>
        <v>167</v>
      </c>
      <c r="G184" s="21">
        <f>'[2]OMADA1'!G85</f>
        <v>19</v>
      </c>
      <c r="H184" s="21">
        <f>'[2]OMADA1'!H85</f>
        <v>1</v>
      </c>
      <c r="I184" s="21">
        <f t="shared" si="6"/>
        <v>147</v>
      </c>
      <c r="J184" s="21"/>
      <c r="K184" s="19">
        <f>'[2]OMADA1'!K85</f>
        <v>87</v>
      </c>
      <c r="L184" s="20">
        <f>'[2]OMADA1'!L85</f>
        <v>60</v>
      </c>
      <c r="N184" s="7" t="str">
        <f t="shared" si="5"/>
        <v>OK</v>
      </c>
    </row>
    <row r="185" spans="1:14" ht="18">
      <c r="A185" s="9">
        <v>182</v>
      </c>
      <c r="B185" s="6" t="s">
        <v>272</v>
      </c>
      <c r="C185" s="6" t="s">
        <v>321</v>
      </c>
      <c r="D185" s="6" t="s">
        <v>323</v>
      </c>
      <c r="E185" s="6">
        <v>343</v>
      </c>
      <c r="F185" s="21">
        <f>'[2]OMADA1'!F86</f>
        <v>131</v>
      </c>
      <c r="G185" s="21">
        <f>'[2]OMADA1'!G86</f>
        <v>19</v>
      </c>
      <c r="H185" s="21">
        <f>'[2]OMADA1'!H86</f>
        <v>1</v>
      </c>
      <c r="I185" s="21">
        <f t="shared" si="6"/>
        <v>111</v>
      </c>
      <c r="J185" s="21"/>
      <c r="K185" s="19">
        <f>'[2]OMADA1'!K86</f>
        <v>63</v>
      </c>
      <c r="L185" s="20">
        <f>'[2]OMADA1'!L86</f>
        <v>48</v>
      </c>
      <c r="N185" s="7" t="str">
        <f t="shared" si="5"/>
        <v>OK</v>
      </c>
    </row>
    <row r="186" spans="1:14" ht="18">
      <c r="A186" s="9">
        <v>183</v>
      </c>
      <c r="B186" s="6" t="s">
        <v>272</v>
      </c>
      <c r="C186" s="6" t="s">
        <v>324</v>
      </c>
      <c r="D186" s="6" t="s">
        <v>325</v>
      </c>
      <c r="E186" s="6">
        <v>332</v>
      </c>
      <c r="F186" s="21">
        <f>'[2]OMADA1'!F87</f>
        <v>192</v>
      </c>
      <c r="G186" s="21">
        <f>'[2]OMADA1'!G87</f>
        <v>29</v>
      </c>
      <c r="H186" s="21">
        <f>'[2]OMADA1'!H87</f>
        <v>0</v>
      </c>
      <c r="I186" s="21">
        <f t="shared" si="6"/>
        <v>163</v>
      </c>
      <c r="J186" s="21"/>
      <c r="K186" s="19">
        <f>'[2]OMADA1'!K87</f>
        <v>125</v>
      </c>
      <c r="L186" s="20">
        <f>'[2]OMADA1'!L87</f>
        <v>38</v>
      </c>
      <c r="N186" s="7" t="str">
        <f t="shared" si="5"/>
        <v>OK</v>
      </c>
    </row>
    <row r="187" spans="1:14" ht="18">
      <c r="A187" s="9">
        <v>184</v>
      </c>
      <c r="B187" s="6" t="s">
        <v>272</v>
      </c>
      <c r="C187" s="6" t="s">
        <v>324</v>
      </c>
      <c r="D187" s="6" t="s">
        <v>326</v>
      </c>
      <c r="E187" s="6">
        <v>300</v>
      </c>
      <c r="F187" s="21">
        <f>'[2]OMADA1'!F88</f>
        <v>186</v>
      </c>
      <c r="G187" s="21">
        <f>'[2]OMADA1'!G88</f>
        <v>32</v>
      </c>
      <c r="H187" s="21">
        <f>'[2]OMADA1'!H88</f>
        <v>1</v>
      </c>
      <c r="I187" s="21">
        <f t="shared" si="6"/>
        <v>153</v>
      </c>
      <c r="J187" s="21"/>
      <c r="K187" s="19">
        <f>'[2]OMADA1'!K88</f>
        <v>110</v>
      </c>
      <c r="L187" s="20">
        <f>'[2]OMADA1'!L88</f>
        <v>43</v>
      </c>
      <c r="N187" s="7" t="str">
        <f t="shared" si="5"/>
        <v>OK</v>
      </c>
    </row>
    <row r="188" spans="1:14" ht="18">
      <c r="A188" s="9">
        <v>185</v>
      </c>
      <c r="B188" s="6" t="s">
        <v>272</v>
      </c>
      <c r="C188" s="6" t="s">
        <v>327</v>
      </c>
      <c r="D188" s="6" t="s">
        <v>328</v>
      </c>
      <c r="E188" s="6">
        <v>270</v>
      </c>
      <c r="F188" s="21">
        <f>'[2]OMADA1'!F89</f>
        <v>175</v>
      </c>
      <c r="G188" s="21">
        <f>'[2]OMADA1'!G89</f>
        <v>8</v>
      </c>
      <c r="H188" s="21">
        <f>'[2]OMADA1'!H89</f>
        <v>2</v>
      </c>
      <c r="I188" s="21">
        <f t="shared" si="6"/>
        <v>165</v>
      </c>
      <c r="J188" s="21"/>
      <c r="K188" s="19">
        <f>'[2]OMADA1'!K89</f>
        <v>111</v>
      </c>
      <c r="L188" s="20">
        <f>'[2]OMADA1'!L89</f>
        <v>54</v>
      </c>
      <c r="N188" s="7" t="str">
        <f t="shared" si="5"/>
        <v>OK</v>
      </c>
    </row>
    <row r="189" spans="1:14" ht="18">
      <c r="A189" s="9">
        <v>186</v>
      </c>
      <c r="B189" s="6" t="s">
        <v>272</v>
      </c>
      <c r="C189" s="6" t="s">
        <v>327</v>
      </c>
      <c r="D189" s="6" t="s">
        <v>329</v>
      </c>
      <c r="E189" s="6">
        <v>378</v>
      </c>
      <c r="F189" s="21">
        <f>'[2]OMADA1'!F90</f>
        <v>239</v>
      </c>
      <c r="G189" s="21">
        <f>'[2]OMADA1'!G90</f>
        <v>16</v>
      </c>
      <c r="H189" s="21">
        <f>'[2]OMADA1'!H90</f>
        <v>1</v>
      </c>
      <c r="I189" s="21">
        <f t="shared" si="6"/>
        <v>222</v>
      </c>
      <c r="J189" s="21"/>
      <c r="K189" s="19">
        <f>'[2]OMADA1'!K90</f>
        <v>139</v>
      </c>
      <c r="L189" s="20">
        <f>'[2]OMADA1'!L90</f>
        <v>83</v>
      </c>
      <c r="N189" s="7" t="str">
        <f t="shared" si="5"/>
        <v>OK</v>
      </c>
    </row>
    <row r="190" spans="1:14" ht="18">
      <c r="A190" s="9">
        <v>187</v>
      </c>
      <c r="B190" s="6" t="s">
        <v>272</v>
      </c>
      <c r="C190" s="6" t="s">
        <v>330</v>
      </c>
      <c r="D190" s="6" t="s">
        <v>331</v>
      </c>
      <c r="E190" s="6">
        <v>487</v>
      </c>
      <c r="F190" s="21">
        <f>'[2]OMADA1'!F91</f>
        <v>338</v>
      </c>
      <c r="G190" s="21">
        <f>'[2]OMADA1'!G91</f>
        <v>54</v>
      </c>
      <c r="H190" s="21">
        <f>'[2]OMADA1'!H91</f>
        <v>2</v>
      </c>
      <c r="I190" s="21">
        <f t="shared" si="6"/>
        <v>282</v>
      </c>
      <c r="J190" s="21"/>
      <c r="K190" s="19">
        <f>'[2]OMADA1'!K91</f>
        <v>201</v>
      </c>
      <c r="L190" s="20">
        <f>'[2]OMADA1'!L91</f>
        <v>81</v>
      </c>
      <c r="N190" s="7" t="str">
        <f t="shared" si="5"/>
        <v>OK</v>
      </c>
    </row>
    <row r="191" spans="1:14" ht="18">
      <c r="A191" s="9">
        <v>188</v>
      </c>
      <c r="B191" s="6" t="s">
        <v>272</v>
      </c>
      <c r="C191" s="6" t="s">
        <v>332</v>
      </c>
      <c r="D191" s="6" t="s">
        <v>333</v>
      </c>
      <c r="E191" s="6">
        <v>248</v>
      </c>
      <c r="F191" s="21">
        <f>'[2]OMADA1'!F92</f>
        <v>135</v>
      </c>
      <c r="G191" s="21">
        <f>'[2]OMADA1'!G92</f>
        <v>23</v>
      </c>
      <c r="H191" s="21">
        <f>'[2]OMADA1'!H92</f>
        <v>2</v>
      </c>
      <c r="I191" s="21">
        <f t="shared" si="6"/>
        <v>110</v>
      </c>
      <c r="J191" s="21"/>
      <c r="K191" s="19">
        <f>'[2]OMADA1'!K92</f>
        <v>72</v>
      </c>
      <c r="L191" s="20">
        <f>'[2]OMADA1'!L92</f>
        <v>38</v>
      </c>
      <c r="N191" s="7" t="str">
        <f t="shared" si="5"/>
        <v>OK</v>
      </c>
    </row>
    <row r="192" spans="1:14" ht="18">
      <c r="A192" s="9">
        <v>189</v>
      </c>
      <c r="B192" s="6" t="s">
        <v>272</v>
      </c>
      <c r="C192" s="6" t="s">
        <v>334</v>
      </c>
      <c r="D192" s="6" t="s">
        <v>335</v>
      </c>
      <c r="E192" s="6">
        <v>182</v>
      </c>
      <c r="F192" s="21">
        <f>'[2]OMADA1'!F93</f>
        <v>123</v>
      </c>
      <c r="G192" s="21">
        <f>'[2]OMADA1'!G93</f>
        <v>1</v>
      </c>
      <c r="H192" s="21">
        <f>'[2]OMADA1'!H93</f>
        <v>0</v>
      </c>
      <c r="I192" s="21">
        <f t="shared" si="6"/>
        <v>122</v>
      </c>
      <c r="J192" s="21"/>
      <c r="K192" s="19">
        <f>'[2]OMADA1'!K93</f>
        <v>83</v>
      </c>
      <c r="L192" s="20">
        <f>'[2]OMADA1'!L93</f>
        <v>39</v>
      </c>
      <c r="N192" s="7" t="str">
        <f t="shared" si="5"/>
        <v>OK</v>
      </c>
    </row>
    <row r="193" spans="1:14" ht="18">
      <c r="A193" s="9">
        <v>190</v>
      </c>
      <c r="B193" s="6" t="s">
        <v>272</v>
      </c>
      <c r="C193" s="6" t="s">
        <v>336</v>
      </c>
      <c r="D193" s="6" t="s">
        <v>337</v>
      </c>
      <c r="E193" s="6">
        <v>542</v>
      </c>
      <c r="F193" s="21">
        <f>'[2]OMADA1'!F94</f>
        <v>323</v>
      </c>
      <c r="G193" s="21">
        <f>'[2]OMADA1'!G94</f>
        <v>24</v>
      </c>
      <c r="H193" s="21">
        <f>'[2]OMADA1'!H94</f>
        <v>3</v>
      </c>
      <c r="I193" s="21">
        <f t="shared" si="6"/>
        <v>296</v>
      </c>
      <c r="J193" s="21"/>
      <c r="K193" s="19">
        <f>'[2]OMADA1'!K94</f>
        <v>160</v>
      </c>
      <c r="L193" s="20">
        <f>'[2]OMADA1'!L94</f>
        <v>136</v>
      </c>
      <c r="N193" s="7" t="str">
        <f t="shared" si="5"/>
        <v>OK</v>
      </c>
    </row>
    <row r="194" spans="1:14" ht="18">
      <c r="A194" s="9">
        <v>191</v>
      </c>
      <c r="B194" s="6" t="s">
        <v>272</v>
      </c>
      <c r="C194" s="6" t="s">
        <v>336</v>
      </c>
      <c r="D194" s="6" t="s">
        <v>338</v>
      </c>
      <c r="E194" s="6">
        <v>497</v>
      </c>
      <c r="F194" s="21">
        <f>'[2]OMADA1'!F95</f>
        <v>244</v>
      </c>
      <c r="G194" s="21">
        <f>'[2]OMADA1'!G95</f>
        <v>36</v>
      </c>
      <c r="H194" s="21">
        <f>'[2]OMADA1'!H95</f>
        <v>0</v>
      </c>
      <c r="I194" s="21">
        <f t="shared" si="6"/>
        <v>208</v>
      </c>
      <c r="J194" s="21"/>
      <c r="K194" s="19">
        <f>'[2]OMADA1'!K95</f>
        <v>100</v>
      </c>
      <c r="L194" s="20">
        <f>'[2]OMADA1'!L95</f>
        <v>108</v>
      </c>
      <c r="N194" s="7" t="str">
        <f t="shared" si="5"/>
        <v>OK</v>
      </c>
    </row>
    <row r="195" spans="1:14" ht="18">
      <c r="A195" s="9">
        <v>192</v>
      </c>
      <c r="B195" s="6" t="s">
        <v>272</v>
      </c>
      <c r="C195" s="6" t="s">
        <v>336</v>
      </c>
      <c r="D195" s="6" t="s">
        <v>339</v>
      </c>
      <c r="E195" s="6">
        <v>487</v>
      </c>
      <c r="F195" s="21">
        <f>'[2]OMADA1'!F96</f>
        <v>271</v>
      </c>
      <c r="G195" s="21">
        <f>'[2]OMADA1'!G96</f>
        <v>7</v>
      </c>
      <c r="H195" s="21">
        <f>'[2]OMADA1'!H96</f>
        <v>1</v>
      </c>
      <c r="I195" s="21">
        <f t="shared" si="6"/>
        <v>263</v>
      </c>
      <c r="J195" s="21"/>
      <c r="K195" s="19">
        <f>'[2]OMADA1'!K96</f>
        <v>134</v>
      </c>
      <c r="L195" s="20">
        <f>'[2]OMADA1'!L96</f>
        <v>129</v>
      </c>
      <c r="N195" s="7" t="str">
        <f t="shared" si="5"/>
        <v>OK</v>
      </c>
    </row>
    <row r="196" spans="1:14" ht="18">
      <c r="A196" s="9">
        <v>193</v>
      </c>
      <c r="B196" s="6" t="s">
        <v>272</v>
      </c>
      <c r="C196" s="6" t="s">
        <v>3</v>
      </c>
      <c r="D196" s="6" t="s">
        <v>340</v>
      </c>
      <c r="E196" s="6">
        <v>472</v>
      </c>
      <c r="F196" s="21">
        <f>'[2]OMADA1'!F97</f>
        <v>230</v>
      </c>
      <c r="G196" s="21">
        <f>'[2]OMADA1'!G97</f>
        <v>15</v>
      </c>
      <c r="H196" s="21">
        <f>'[2]OMADA1'!H97</f>
        <v>0</v>
      </c>
      <c r="I196" s="21">
        <f t="shared" si="6"/>
        <v>215</v>
      </c>
      <c r="J196" s="21"/>
      <c r="K196" s="19">
        <f>'[2]OMADA1'!K97</f>
        <v>106</v>
      </c>
      <c r="L196" s="20">
        <f>'[2]OMADA1'!L97</f>
        <v>109</v>
      </c>
      <c r="N196" s="7" t="str">
        <f t="shared" si="5"/>
        <v>OK</v>
      </c>
    </row>
    <row r="197" spans="1:14" ht="18">
      <c r="A197" s="9">
        <v>194</v>
      </c>
      <c r="B197" s="6" t="s">
        <v>272</v>
      </c>
      <c r="C197" s="6" t="s">
        <v>341</v>
      </c>
      <c r="D197" s="6" t="s">
        <v>342</v>
      </c>
      <c r="E197" s="6">
        <v>496</v>
      </c>
      <c r="F197" s="21">
        <f>'[2]OMADA1'!F98</f>
        <v>290</v>
      </c>
      <c r="G197" s="21">
        <f>'[2]OMADA1'!G98</f>
        <v>10</v>
      </c>
      <c r="H197" s="21">
        <f>'[2]OMADA1'!H98</f>
        <v>6</v>
      </c>
      <c r="I197" s="21">
        <f t="shared" si="6"/>
        <v>274</v>
      </c>
      <c r="J197" s="21"/>
      <c r="K197" s="19">
        <f>'[2]OMADA1'!K98</f>
        <v>162</v>
      </c>
      <c r="L197" s="20">
        <f>'[2]OMADA1'!L98</f>
        <v>112</v>
      </c>
      <c r="N197" s="7" t="str">
        <f aca="true" t="shared" si="7" ref="N197:N287">IF((L197+K197)&lt;&gt;I197,"ERROR","OK")</f>
        <v>OK</v>
      </c>
    </row>
    <row r="198" spans="1:14" ht="18">
      <c r="A198" s="9">
        <v>195</v>
      </c>
      <c r="B198" s="6" t="s">
        <v>272</v>
      </c>
      <c r="C198" s="6" t="s">
        <v>341</v>
      </c>
      <c r="D198" s="6" t="s">
        <v>343</v>
      </c>
      <c r="E198" s="6">
        <v>413</v>
      </c>
      <c r="F198" s="21">
        <f>'[2]OMADA1'!F99</f>
        <v>211</v>
      </c>
      <c r="G198" s="21">
        <f>'[2]OMADA1'!G99</f>
        <v>7</v>
      </c>
      <c r="H198" s="21">
        <f>'[2]OMADA1'!H99</f>
        <v>3</v>
      </c>
      <c r="I198" s="21">
        <f t="shared" si="6"/>
        <v>201</v>
      </c>
      <c r="J198" s="21"/>
      <c r="K198" s="19">
        <f>'[2]OMADA1'!K99</f>
        <v>120</v>
      </c>
      <c r="L198" s="20">
        <f>'[2]OMADA1'!L99</f>
        <v>81</v>
      </c>
      <c r="N198" s="7" t="str">
        <f t="shared" si="7"/>
        <v>OK</v>
      </c>
    </row>
    <row r="199" spans="1:14" ht="18">
      <c r="A199" s="9">
        <v>196</v>
      </c>
      <c r="B199" s="6" t="s">
        <v>272</v>
      </c>
      <c r="C199" s="6" t="s">
        <v>344</v>
      </c>
      <c r="D199" s="6" t="s">
        <v>345</v>
      </c>
      <c r="E199" s="6">
        <v>395</v>
      </c>
      <c r="F199" s="21">
        <f>'[2]OMADA1'!F100</f>
        <v>232</v>
      </c>
      <c r="G199" s="21">
        <f>'[2]OMADA1'!G100</f>
        <v>19</v>
      </c>
      <c r="H199" s="21">
        <f>'[2]OMADA1'!H100</f>
        <v>3</v>
      </c>
      <c r="I199" s="21">
        <f t="shared" si="6"/>
        <v>210</v>
      </c>
      <c r="J199" s="21"/>
      <c r="K199" s="19">
        <f>'[2]OMADA1'!K100</f>
        <v>154</v>
      </c>
      <c r="L199" s="20">
        <f>'[2]OMADA1'!L100</f>
        <v>56</v>
      </c>
      <c r="N199" s="7" t="str">
        <f t="shared" si="7"/>
        <v>OK</v>
      </c>
    </row>
    <row r="200" spans="1:14" ht="18">
      <c r="A200" s="9">
        <v>197</v>
      </c>
      <c r="B200" s="6" t="s">
        <v>272</v>
      </c>
      <c r="C200" s="6" t="s">
        <v>344</v>
      </c>
      <c r="D200" s="6" t="s">
        <v>346</v>
      </c>
      <c r="E200" s="6">
        <v>497</v>
      </c>
      <c r="F200" s="21">
        <f>'[2]OMADA1'!F101</f>
        <v>295</v>
      </c>
      <c r="G200" s="21">
        <f>'[2]OMADA1'!G101</f>
        <v>30</v>
      </c>
      <c r="H200" s="21">
        <f>'[2]OMADA1'!H101</f>
        <v>5</v>
      </c>
      <c r="I200" s="21">
        <f t="shared" si="6"/>
        <v>260</v>
      </c>
      <c r="J200" s="21"/>
      <c r="K200" s="19">
        <f>'[2]OMADA1'!K101</f>
        <v>170</v>
      </c>
      <c r="L200" s="20">
        <f>'[2]OMADA1'!L101</f>
        <v>90</v>
      </c>
      <c r="N200" s="7" t="str">
        <f t="shared" si="7"/>
        <v>OK</v>
      </c>
    </row>
    <row r="201" spans="1:14" ht="18">
      <c r="A201" s="9">
        <v>198</v>
      </c>
      <c r="B201" s="6" t="s">
        <v>272</v>
      </c>
      <c r="C201" s="6" t="s">
        <v>347</v>
      </c>
      <c r="D201" s="6" t="s">
        <v>348</v>
      </c>
      <c r="E201" s="6">
        <v>420</v>
      </c>
      <c r="F201" s="21">
        <f>'[2]OMADA1'!F102</f>
        <v>263</v>
      </c>
      <c r="G201" s="21">
        <f>'[2]OMADA1'!G102</f>
        <v>29</v>
      </c>
      <c r="H201" s="21">
        <f>'[2]OMADA1'!H102</f>
        <v>2</v>
      </c>
      <c r="I201" s="21">
        <f t="shared" si="6"/>
        <v>232</v>
      </c>
      <c r="J201" s="21"/>
      <c r="K201" s="19">
        <f>'[2]OMADA1'!K102</f>
        <v>77</v>
      </c>
      <c r="L201" s="20">
        <f>'[2]OMADA1'!L102</f>
        <v>155</v>
      </c>
      <c r="N201" s="7" t="str">
        <f t="shared" si="7"/>
        <v>OK</v>
      </c>
    </row>
    <row r="202" spans="1:14" ht="18">
      <c r="A202" s="9">
        <v>199</v>
      </c>
      <c r="B202" s="6" t="s">
        <v>272</v>
      </c>
      <c r="C202" s="6" t="s">
        <v>349</v>
      </c>
      <c r="D202" s="6" t="s">
        <v>350</v>
      </c>
      <c r="E202" s="6">
        <v>633</v>
      </c>
      <c r="F202" s="21">
        <f>'[2]OMADA1'!F103</f>
        <v>429</v>
      </c>
      <c r="G202" s="21">
        <f>'[2]OMADA1'!G103</f>
        <v>13</v>
      </c>
      <c r="H202" s="21">
        <f>'[2]OMADA1'!H103</f>
        <v>3</v>
      </c>
      <c r="I202" s="21">
        <f t="shared" si="6"/>
        <v>413</v>
      </c>
      <c r="J202" s="21"/>
      <c r="K202" s="19">
        <f>'[2]OMADA1'!K103</f>
        <v>231</v>
      </c>
      <c r="L202" s="20">
        <f>'[2]OMADA1'!L103</f>
        <v>182</v>
      </c>
      <c r="N202" s="7" t="str">
        <f t="shared" si="7"/>
        <v>OK</v>
      </c>
    </row>
    <row r="203" spans="1:14" ht="18">
      <c r="A203" s="9">
        <v>200</v>
      </c>
      <c r="B203" s="6" t="s">
        <v>272</v>
      </c>
      <c r="C203" s="6" t="s">
        <v>349</v>
      </c>
      <c r="D203" s="6" t="s">
        <v>351</v>
      </c>
      <c r="E203" s="6">
        <v>656</v>
      </c>
      <c r="F203" s="21">
        <f>'[3]OMADA1'!F4</f>
        <v>462</v>
      </c>
      <c r="G203" s="21">
        <f>'[3]OMADA1'!G4</f>
        <v>13</v>
      </c>
      <c r="H203" s="21">
        <f>'[3]OMADA1'!H4</f>
        <v>6</v>
      </c>
      <c r="I203" s="21">
        <f t="shared" si="6"/>
        <v>443</v>
      </c>
      <c r="J203" s="21"/>
      <c r="K203" s="19">
        <f>'[3]OMADA1'!K4</f>
        <v>296</v>
      </c>
      <c r="L203" s="20">
        <f>'[3]OMADA1'!L4</f>
        <v>147</v>
      </c>
      <c r="N203" s="7" t="str">
        <f t="shared" si="7"/>
        <v>OK</v>
      </c>
    </row>
    <row r="204" spans="1:14" ht="18">
      <c r="A204" s="9">
        <v>201</v>
      </c>
      <c r="B204" s="6" t="s">
        <v>272</v>
      </c>
      <c r="C204" s="6" t="s">
        <v>349</v>
      </c>
      <c r="D204" s="6" t="s">
        <v>352</v>
      </c>
      <c r="E204" s="6">
        <v>644</v>
      </c>
      <c r="F204" s="21">
        <f>'[3]OMADA1'!F5</f>
        <v>436</v>
      </c>
      <c r="G204" s="21">
        <f>'[3]OMADA1'!G5</f>
        <v>19</v>
      </c>
      <c r="H204" s="21">
        <f>'[3]OMADA1'!H5</f>
        <v>2</v>
      </c>
      <c r="I204" s="21">
        <f t="shared" si="6"/>
        <v>415</v>
      </c>
      <c r="J204" s="21"/>
      <c r="K204" s="19">
        <f>'[3]OMADA1'!K5</f>
        <v>276</v>
      </c>
      <c r="L204" s="20">
        <f>'[3]OMADA1'!L5</f>
        <v>139</v>
      </c>
      <c r="N204" s="7" t="str">
        <f t="shared" si="7"/>
        <v>OK</v>
      </c>
    </row>
    <row r="205" spans="1:14" ht="18">
      <c r="A205" s="9">
        <v>202</v>
      </c>
      <c r="B205" s="6" t="s">
        <v>272</v>
      </c>
      <c r="C205" s="6" t="s">
        <v>349</v>
      </c>
      <c r="D205" s="6" t="s">
        <v>353</v>
      </c>
      <c r="E205" s="6">
        <v>640</v>
      </c>
      <c r="F205" s="21">
        <f>'[3]OMADA1'!F6</f>
        <v>425</v>
      </c>
      <c r="G205" s="21">
        <f>'[3]OMADA1'!G6</f>
        <v>24</v>
      </c>
      <c r="H205" s="21">
        <f>'[3]OMADA1'!H6</f>
        <v>5</v>
      </c>
      <c r="I205" s="21">
        <f t="shared" si="6"/>
        <v>396</v>
      </c>
      <c r="J205" s="21"/>
      <c r="K205" s="19">
        <f>'[3]OMADA1'!K6</f>
        <v>216</v>
      </c>
      <c r="L205" s="20">
        <f>'[3]OMADA1'!L6</f>
        <v>180</v>
      </c>
      <c r="N205" s="7" t="str">
        <f t="shared" si="7"/>
        <v>OK</v>
      </c>
    </row>
    <row r="206" spans="1:14" ht="18">
      <c r="A206" s="9">
        <v>203</v>
      </c>
      <c r="B206" s="6" t="s">
        <v>272</v>
      </c>
      <c r="C206" s="6" t="s">
        <v>349</v>
      </c>
      <c r="D206" s="6" t="s">
        <v>354</v>
      </c>
      <c r="E206" s="6">
        <v>634</v>
      </c>
      <c r="F206" s="21">
        <f>'[3]OMADA1'!F7</f>
        <v>457</v>
      </c>
      <c r="G206" s="21">
        <f>'[3]OMADA1'!G7</f>
        <v>21</v>
      </c>
      <c r="H206" s="21">
        <f>'[3]OMADA1'!H7</f>
        <v>6</v>
      </c>
      <c r="I206" s="21">
        <f t="shared" si="6"/>
        <v>430</v>
      </c>
      <c r="J206" s="21"/>
      <c r="K206" s="19">
        <f>'[3]OMADA1'!K7</f>
        <v>264</v>
      </c>
      <c r="L206" s="20">
        <f>'[3]OMADA1'!L7</f>
        <v>166</v>
      </c>
      <c r="N206" s="7" t="str">
        <f t="shared" si="7"/>
        <v>OK</v>
      </c>
    </row>
    <row r="207" spans="1:14" ht="18">
      <c r="A207" s="9">
        <v>204</v>
      </c>
      <c r="B207" s="6" t="s">
        <v>272</v>
      </c>
      <c r="C207" s="6" t="s">
        <v>349</v>
      </c>
      <c r="D207" s="6" t="s">
        <v>355</v>
      </c>
      <c r="E207" s="6">
        <v>636</v>
      </c>
      <c r="F207" s="21">
        <f>'[3]OMADA1'!F8</f>
        <v>419</v>
      </c>
      <c r="G207" s="21">
        <f>'[3]OMADA1'!G8</f>
        <v>56</v>
      </c>
      <c r="H207" s="21">
        <f>'[3]OMADA1'!H8</f>
        <v>6</v>
      </c>
      <c r="I207" s="21">
        <f t="shared" si="6"/>
        <v>357</v>
      </c>
      <c r="J207" s="21"/>
      <c r="K207" s="19">
        <f>'[3]OMADA1'!K8</f>
        <v>196</v>
      </c>
      <c r="L207" s="20">
        <f>'[3]OMADA1'!L8</f>
        <v>161</v>
      </c>
      <c r="N207" s="7" t="str">
        <f t="shared" si="7"/>
        <v>OK</v>
      </c>
    </row>
    <row r="208" spans="1:14" ht="18">
      <c r="A208" s="9">
        <v>205</v>
      </c>
      <c r="B208" s="6" t="s">
        <v>272</v>
      </c>
      <c r="C208" s="6" t="s">
        <v>349</v>
      </c>
      <c r="D208" s="6" t="s">
        <v>356</v>
      </c>
      <c r="E208" s="6">
        <v>665</v>
      </c>
      <c r="F208" s="21">
        <f>'[3]OMADA1'!F9</f>
        <v>478</v>
      </c>
      <c r="G208" s="21">
        <f>'[3]OMADA1'!G9</f>
        <v>40</v>
      </c>
      <c r="H208" s="21">
        <f>'[3]OMADA1'!H9</f>
        <v>4</v>
      </c>
      <c r="I208" s="21">
        <f t="shared" si="6"/>
        <v>434</v>
      </c>
      <c r="J208" s="21"/>
      <c r="K208" s="19">
        <f>'[3]OMADA1'!K9</f>
        <v>278</v>
      </c>
      <c r="L208" s="20">
        <f>'[3]OMADA1'!L9</f>
        <v>156</v>
      </c>
      <c r="N208" s="7" t="str">
        <f t="shared" si="7"/>
        <v>OK</v>
      </c>
    </row>
    <row r="209" spans="1:14" ht="18">
      <c r="A209" s="9">
        <v>206</v>
      </c>
      <c r="B209" s="6" t="s">
        <v>272</v>
      </c>
      <c r="C209" s="6" t="s">
        <v>349</v>
      </c>
      <c r="D209" s="6" t="s">
        <v>357</v>
      </c>
      <c r="E209" s="6">
        <v>656</v>
      </c>
      <c r="F209" s="21">
        <f>'[3]OMADA1'!F10</f>
        <v>467</v>
      </c>
      <c r="G209" s="21">
        <f>'[3]OMADA1'!G10</f>
        <v>57</v>
      </c>
      <c r="H209" s="21">
        <f>'[3]OMADA1'!H10</f>
        <v>1</v>
      </c>
      <c r="I209" s="21">
        <f t="shared" si="6"/>
        <v>409</v>
      </c>
      <c r="J209" s="21"/>
      <c r="K209" s="19">
        <f>'[3]OMADA1'!K10</f>
        <v>204</v>
      </c>
      <c r="L209" s="20">
        <f>'[3]OMADA1'!L10</f>
        <v>205</v>
      </c>
      <c r="N209" s="7" t="str">
        <f t="shared" si="7"/>
        <v>OK</v>
      </c>
    </row>
    <row r="210" spans="1:14" ht="18">
      <c r="A210" s="9">
        <v>207</v>
      </c>
      <c r="B210" s="6" t="s">
        <v>272</v>
      </c>
      <c r="C210" s="6" t="s">
        <v>349</v>
      </c>
      <c r="D210" s="6" t="s">
        <v>358</v>
      </c>
      <c r="E210" s="6">
        <v>661</v>
      </c>
      <c r="F210" s="21">
        <f>'[3]OMADA1'!F11</f>
        <v>467</v>
      </c>
      <c r="G210" s="21">
        <f>'[3]OMADA1'!G11</f>
        <v>45</v>
      </c>
      <c r="H210" s="21">
        <f>'[3]OMADA1'!H11</f>
        <v>1</v>
      </c>
      <c r="I210" s="21">
        <f t="shared" si="6"/>
        <v>421</v>
      </c>
      <c r="J210" s="21"/>
      <c r="K210" s="19">
        <f>'[3]OMADA1'!K11</f>
        <v>270</v>
      </c>
      <c r="L210" s="20">
        <f>'[3]OMADA1'!L11</f>
        <v>151</v>
      </c>
      <c r="N210" s="7" t="str">
        <f t="shared" si="7"/>
        <v>OK</v>
      </c>
    </row>
    <row r="211" spans="1:14" ht="18">
      <c r="A211" s="9">
        <v>208</v>
      </c>
      <c r="B211" s="6" t="s">
        <v>272</v>
      </c>
      <c r="C211" s="6" t="s">
        <v>349</v>
      </c>
      <c r="D211" s="6" t="s">
        <v>359</v>
      </c>
      <c r="E211" s="6">
        <v>664</v>
      </c>
      <c r="F211" s="21">
        <f>'[3]OMADA1'!F12</f>
        <v>472</v>
      </c>
      <c r="G211" s="21">
        <f>'[3]OMADA1'!G12</f>
        <v>19</v>
      </c>
      <c r="H211" s="21">
        <f>'[3]OMADA1'!H12</f>
        <v>4</v>
      </c>
      <c r="I211" s="21">
        <f aca="true" t="shared" si="8" ref="I211:I301">F211-G211-H211</f>
        <v>449</v>
      </c>
      <c r="J211" s="21"/>
      <c r="K211" s="19">
        <f>'[3]OMADA1'!K12</f>
        <v>270</v>
      </c>
      <c r="L211" s="20">
        <f>'[3]OMADA1'!L12</f>
        <v>179</v>
      </c>
      <c r="N211" s="7" t="str">
        <f t="shared" si="7"/>
        <v>OK</v>
      </c>
    </row>
    <row r="212" spans="1:14" ht="18">
      <c r="A212" s="9">
        <v>209</v>
      </c>
      <c r="B212" s="6" t="s">
        <v>272</v>
      </c>
      <c r="C212" s="6" t="s">
        <v>349</v>
      </c>
      <c r="D212" s="6" t="s">
        <v>360</v>
      </c>
      <c r="E212" s="6">
        <v>644</v>
      </c>
      <c r="F212" s="21">
        <f>'[3]OMADA1'!F13</f>
        <v>442</v>
      </c>
      <c r="G212" s="21">
        <f>'[3]OMADA1'!G13</f>
        <v>14</v>
      </c>
      <c r="H212" s="21">
        <f>'[3]OMADA1'!H13</f>
        <v>2</v>
      </c>
      <c r="I212" s="21">
        <f t="shared" si="8"/>
        <v>426</v>
      </c>
      <c r="J212" s="21"/>
      <c r="K212" s="19">
        <f>'[3]OMADA1'!K13</f>
        <v>256</v>
      </c>
      <c r="L212" s="20">
        <f>'[3]OMADA1'!L13</f>
        <v>170</v>
      </c>
      <c r="N212" s="7" t="str">
        <f t="shared" si="7"/>
        <v>OK</v>
      </c>
    </row>
    <row r="213" spans="1:14" ht="18">
      <c r="A213" s="9">
        <v>210</v>
      </c>
      <c r="B213" s="6" t="s">
        <v>272</v>
      </c>
      <c r="C213" s="6" t="s">
        <v>349</v>
      </c>
      <c r="D213" s="6" t="s">
        <v>361</v>
      </c>
      <c r="E213" s="6">
        <v>646</v>
      </c>
      <c r="F213" s="21">
        <f>'[3]OMADA1'!F14</f>
        <v>462</v>
      </c>
      <c r="G213" s="21">
        <f>'[3]OMADA1'!G14</f>
        <v>14</v>
      </c>
      <c r="H213" s="21">
        <f>'[3]OMADA1'!H14</f>
        <v>5</v>
      </c>
      <c r="I213" s="21">
        <f t="shared" si="8"/>
        <v>443</v>
      </c>
      <c r="J213" s="21"/>
      <c r="K213" s="19">
        <f>'[3]OMADA1'!K14</f>
        <v>258</v>
      </c>
      <c r="L213" s="20">
        <f>'[3]OMADA1'!L14</f>
        <v>185</v>
      </c>
      <c r="N213" s="7" t="str">
        <f t="shared" si="7"/>
        <v>OK</v>
      </c>
    </row>
    <row r="214" spans="1:14" ht="18">
      <c r="A214" s="9">
        <v>211</v>
      </c>
      <c r="B214" s="6" t="s">
        <v>272</v>
      </c>
      <c r="C214" s="6" t="s">
        <v>349</v>
      </c>
      <c r="D214" s="6" t="s">
        <v>362</v>
      </c>
      <c r="E214" s="6">
        <v>657</v>
      </c>
      <c r="F214" s="21">
        <f>'[3]OMADA1'!F15</f>
        <v>434</v>
      </c>
      <c r="G214" s="21">
        <f>'[3]OMADA1'!G15</f>
        <v>36</v>
      </c>
      <c r="H214" s="21">
        <f>'[3]OMADA1'!H15</f>
        <v>0</v>
      </c>
      <c r="I214" s="21">
        <f t="shared" si="8"/>
        <v>398</v>
      </c>
      <c r="J214" s="21"/>
      <c r="K214" s="19">
        <f>'[3]OMADA1'!K15</f>
        <v>216</v>
      </c>
      <c r="L214" s="20">
        <f>'[3]OMADA1'!L15</f>
        <v>182</v>
      </c>
      <c r="N214" s="7" t="str">
        <f t="shared" si="7"/>
        <v>OK</v>
      </c>
    </row>
    <row r="215" spans="1:14" ht="18">
      <c r="A215" s="9">
        <v>212</v>
      </c>
      <c r="B215" s="6" t="s">
        <v>272</v>
      </c>
      <c r="C215" s="6" t="s">
        <v>349</v>
      </c>
      <c r="D215" s="6" t="s">
        <v>363</v>
      </c>
      <c r="E215" s="6">
        <v>673</v>
      </c>
      <c r="F215" s="21">
        <f>'[3]OMADA1'!F16</f>
        <v>476</v>
      </c>
      <c r="G215" s="21">
        <f>'[3]OMADA1'!G16</f>
        <v>14</v>
      </c>
      <c r="H215" s="21">
        <f>'[3]OMADA1'!H16</f>
        <v>5</v>
      </c>
      <c r="I215" s="21">
        <f t="shared" si="8"/>
        <v>457</v>
      </c>
      <c r="J215" s="21"/>
      <c r="K215" s="19">
        <f>'[3]OMADA1'!K16</f>
        <v>238</v>
      </c>
      <c r="L215" s="20">
        <f>'[3]OMADA1'!L16</f>
        <v>219</v>
      </c>
      <c r="N215" s="7" t="str">
        <f t="shared" si="7"/>
        <v>OK</v>
      </c>
    </row>
    <row r="216" spans="1:14" ht="18">
      <c r="A216" s="9">
        <v>213</v>
      </c>
      <c r="B216" s="6" t="s">
        <v>272</v>
      </c>
      <c r="C216" s="6" t="s">
        <v>349</v>
      </c>
      <c r="D216" s="6" t="s">
        <v>364</v>
      </c>
      <c r="E216" s="6">
        <v>665</v>
      </c>
      <c r="F216" s="21">
        <f>'[3]OMADA1'!F17</f>
        <v>459</v>
      </c>
      <c r="G216" s="21">
        <f>'[3]OMADA1'!G17</f>
        <v>15</v>
      </c>
      <c r="H216" s="21">
        <f>'[3]OMADA1'!H17</f>
        <v>4</v>
      </c>
      <c r="I216" s="21">
        <f t="shared" si="8"/>
        <v>440</v>
      </c>
      <c r="J216" s="21"/>
      <c r="K216" s="19">
        <f>'[3]OMADA1'!K17</f>
        <v>275</v>
      </c>
      <c r="L216" s="20">
        <f>'[3]OMADA1'!L17</f>
        <v>165</v>
      </c>
      <c r="N216" s="7" t="str">
        <f t="shared" si="7"/>
        <v>OK</v>
      </c>
    </row>
    <row r="217" spans="1:14" ht="18">
      <c r="A217" s="9">
        <v>214</v>
      </c>
      <c r="B217" s="6" t="s">
        <v>272</v>
      </c>
      <c r="C217" s="6" t="s">
        <v>349</v>
      </c>
      <c r="D217" s="6" t="s">
        <v>365</v>
      </c>
      <c r="E217" s="6">
        <v>669</v>
      </c>
      <c r="F217" s="21">
        <f>'[3]OMADA1'!F18</f>
        <v>454</v>
      </c>
      <c r="G217" s="21">
        <f>'[3]OMADA1'!G18</f>
        <v>45</v>
      </c>
      <c r="H217" s="21">
        <f>'[3]OMADA1'!H18</f>
        <v>2</v>
      </c>
      <c r="I217" s="21">
        <f t="shared" si="8"/>
        <v>407</v>
      </c>
      <c r="J217" s="21"/>
      <c r="K217" s="19">
        <f>'[3]OMADA1'!K18</f>
        <v>244</v>
      </c>
      <c r="L217" s="20">
        <f>'[3]OMADA1'!L18</f>
        <v>163</v>
      </c>
      <c r="N217" s="7" t="str">
        <f t="shared" si="7"/>
        <v>OK</v>
      </c>
    </row>
    <row r="218" spans="1:14" ht="18">
      <c r="A218" s="9">
        <v>215</v>
      </c>
      <c r="B218" s="6" t="s">
        <v>272</v>
      </c>
      <c r="C218" s="6" t="s">
        <v>349</v>
      </c>
      <c r="D218" s="6" t="s">
        <v>366</v>
      </c>
      <c r="E218" s="6">
        <v>670</v>
      </c>
      <c r="F218" s="21">
        <f>'[3]OMADA1'!F19</f>
        <v>478</v>
      </c>
      <c r="G218" s="21">
        <f>'[3]OMADA1'!G19</f>
        <v>54</v>
      </c>
      <c r="H218" s="21">
        <f>'[3]OMADA1'!H19</f>
        <v>3</v>
      </c>
      <c r="I218" s="21">
        <f t="shared" si="8"/>
        <v>421</v>
      </c>
      <c r="J218" s="21"/>
      <c r="K218" s="19">
        <f>'[3]OMADA1'!K19</f>
        <v>246</v>
      </c>
      <c r="L218" s="20">
        <f>'[3]OMADA1'!L19</f>
        <v>175</v>
      </c>
      <c r="N218" s="7" t="str">
        <f t="shared" si="7"/>
        <v>OK</v>
      </c>
    </row>
    <row r="219" spans="1:14" ht="18">
      <c r="A219" s="9">
        <v>216</v>
      </c>
      <c r="B219" s="6" t="s">
        <v>272</v>
      </c>
      <c r="C219" s="6" t="s">
        <v>349</v>
      </c>
      <c r="D219" s="6" t="s">
        <v>367</v>
      </c>
      <c r="E219" s="6">
        <v>670</v>
      </c>
      <c r="F219" s="21">
        <f>'[3]OMADA1'!F20</f>
        <v>450</v>
      </c>
      <c r="G219" s="21">
        <f>'[3]OMADA1'!G20</f>
        <v>64</v>
      </c>
      <c r="H219" s="21">
        <f>'[3]OMADA1'!H20</f>
        <v>3</v>
      </c>
      <c r="I219" s="21">
        <f t="shared" si="8"/>
        <v>383</v>
      </c>
      <c r="J219" s="21"/>
      <c r="K219" s="19">
        <f>'[3]OMADA1'!K20</f>
        <v>219</v>
      </c>
      <c r="L219" s="20">
        <f>'[3]OMADA1'!L20</f>
        <v>164</v>
      </c>
      <c r="N219" s="7" t="str">
        <f t="shared" si="7"/>
        <v>OK</v>
      </c>
    </row>
    <row r="220" spans="1:14" ht="18">
      <c r="A220" s="9">
        <v>217</v>
      </c>
      <c r="B220" s="6" t="s">
        <v>272</v>
      </c>
      <c r="C220" s="6" t="s">
        <v>349</v>
      </c>
      <c r="D220" s="6" t="s">
        <v>368</v>
      </c>
      <c r="E220" s="6">
        <v>720</v>
      </c>
      <c r="F220" s="21">
        <f>'[3]OMADA1'!F21</f>
        <v>478</v>
      </c>
      <c r="G220" s="21">
        <f>'[3]OMADA1'!G21</f>
        <v>8</v>
      </c>
      <c r="H220" s="21">
        <f>'[3]OMADA1'!H21</f>
        <v>5</v>
      </c>
      <c r="I220" s="21">
        <f t="shared" si="8"/>
        <v>465</v>
      </c>
      <c r="J220" s="21"/>
      <c r="K220" s="19">
        <f>'[3]OMADA1'!K21</f>
        <v>277</v>
      </c>
      <c r="L220" s="20">
        <f>'[3]OMADA1'!L21</f>
        <v>188</v>
      </c>
      <c r="N220" s="7" t="str">
        <f t="shared" si="7"/>
        <v>OK</v>
      </c>
    </row>
    <row r="221" spans="1:14" ht="18">
      <c r="A221" s="9">
        <v>218</v>
      </c>
      <c r="B221" s="6" t="s">
        <v>272</v>
      </c>
      <c r="C221" s="6" t="s">
        <v>369</v>
      </c>
      <c r="D221" s="6" t="s">
        <v>370</v>
      </c>
      <c r="E221" s="6">
        <v>568</v>
      </c>
      <c r="F221" s="21">
        <f>'[3]OMADA1'!F22</f>
        <v>376</v>
      </c>
      <c r="G221" s="21">
        <f>'[3]OMADA1'!G22</f>
        <v>42</v>
      </c>
      <c r="H221" s="21">
        <f>'[3]OMADA1'!H22</f>
        <v>5</v>
      </c>
      <c r="I221" s="21">
        <f t="shared" si="8"/>
        <v>329</v>
      </c>
      <c r="J221" s="21"/>
      <c r="K221" s="19">
        <f>'[3]OMADA1'!K22</f>
        <v>225</v>
      </c>
      <c r="L221" s="20">
        <f>'[3]OMADA1'!L22</f>
        <v>104</v>
      </c>
      <c r="N221" s="7" t="str">
        <f t="shared" si="7"/>
        <v>OK</v>
      </c>
    </row>
    <row r="222" spans="1:14" ht="18">
      <c r="A222" s="9">
        <v>219</v>
      </c>
      <c r="B222" s="6" t="s">
        <v>272</v>
      </c>
      <c r="C222" s="6" t="s">
        <v>369</v>
      </c>
      <c r="D222" s="6" t="s">
        <v>371</v>
      </c>
      <c r="E222" s="6">
        <v>638</v>
      </c>
      <c r="F222" s="21">
        <f>'[3]OMADA1'!F23</f>
        <v>454</v>
      </c>
      <c r="G222" s="21">
        <f>'[3]OMADA1'!G23</f>
        <v>65</v>
      </c>
      <c r="H222" s="21">
        <f>'[3]OMADA1'!H23</f>
        <v>5</v>
      </c>
      <c r="I222" s="21">
        <f t="shared" si="8"/>
        <v>384</v>
      </c>
      <c r="J222" s="21"/>
      <c r="K222" s="19">
        <f>'[3]OMADA1'!K23</f>
        <v>256</v>
      </c>
      <c r="L222" s="20">
        <f>'[3]OMADA1'!L23</f>
        <v>128</v>
      </c>
      <c r="N222" s="7" t="str">
        <f t="shared" si="7"/>
        <v>OK</v>
      </c>
    </row>
    <row r="223" spans="1:14" ht="18">
      <c r="A223" s="9">
        <v>220</v>
      </c>
      <c r="B223" s="6" t="s">
        <v>272</v>
      </c>
      <c r="C223" s="6" t="s">
        <v>372</v>
      </c>
      <c r="D223" s="6" t="s">
        <v>373</v>
      </c>
      <c r="E223" s="6">
        <v>602</v>
      </c>
      <c r="F223" s="21">
        <f>'[3]OMADA1'!F24</f>
        <v>410</v>
      </c>
      <c r="G223" s="21">
        <f>'[3]OMADA1'!G24</f>
        <v>17</v>
      </c>
      <c r="H223" s="21">
        <f>'[3]OMADA1'!H24</f>
        <v>11</v>
      </c>
      <c r="I223" s="21">
        <f t="shared" si="8"/>
        <v>382</v>
      </c>
      <c r="J223" s="21"/>
      <c r="K223" s="19">
        <f>'[3]OMADA1'!K24</f>
        <v>220</v>
      </c>
      <c r="L223" s="20">
        <f>'[3]OMADA1'!L24</f>
        <v>162</v>
      </c>
      <c r="N223" s="7" t="str">
        <f t="shared" si="7"/>
        <v>OK</v>
      </c>
    </row>
    <row r="224" spans="1:14" ht="18">
      <c r="A224" s="9">
        <v>221</v>
      </c>
      <c r="B224" s="6" t="s">
        <v>272</v>
      </c>
      <c r="C224" s="6" t="s">
        <v>372</v>
      </c>
      <c r="D224" s="6" t="s">
        <v>374</v>
      </c>
      <c r="E224" s="6">
        <v>609</v>
      </c>
      <c r="F224" s="21">
        <f>'[3]OMADA1'!F25</f>
        <v>384</v>
      </c>
      <c r="G224" s="21">
        <f>'[3]OMADA1'!G25</f>
        <v>6</v>
      </c>
      <c r="H224" s="21">
        <f>'[3]OMADA1'!H25</f>
        <v>5</v>
      </c>
      <c r="I224" s="21">
        <f t="shared" si="8"/>
        <v>373</v>
      </c>
      <c r="J224" s="21"/>
      <c r="K224" s="19">
        <f>'[3]OMADA1'!K25</f>
        <v>236</v>
      </c>
      <c r="L224" s="20">
        <f>'[3]OMADA1'!L25</f>
        <v>137</v>
      </c>
      <c r="N224" s="7" t="str">
        <f t="shared" si="7"/>
        <v>OK</v>
      </c>
    </row>
    <row r="225" spans="1:14" ht="18">
      <c r="A225" s="9">
        <v>222</v>
      </c>
      <c r="B225" s="6" t="s">
        <v>272</v>
      </c>
      <c r="C225" s="6" t="s">
        <v>372</v>
      </c>
      <c r="D225" s="6" t="s">
        <v>375</v>
      </c>
      <c r="E225" s="6">
        <v>609</v>
      </c>
      <c r="F225" s="21">
        <f>'[3]OMADA1'!F26</f>
        <v>415</v>
      </c>
      <c r="G225" s="21">
        <f>'[3]OMADA1'!G26</f>
        <v>42</v>
      </c>
      <c r="H225" s="21">
        <f>'[3]OMADA1'!H26</f>
        <v>4</v>
      </c>
      <c r="I225" s="21">
        <f t="shared" si="8"/>
        <v>369</v>
      </c>
      <c r="J225" s="21"/>
      <c r="K225" s="19">
        <f>'[3]OMADA1'!K26</f>
        <v>212</v>
      </c>
      <c r="L225" s="20">
        <f>'[3]OMADA1'!L26</f>
        <v>157</v>
      </c>
      <c r="N225" s="7" t="str">
        <f t="shared" si="7"/>
        <v>OK</v>
      </c>
    </row>
    <row r="226" spans="1:14" ht="18">
      <c r="A226" s="9">
        <v>223</v>
      </c>
      <c r="B226" s="6" t="s">
        <v>272</v>
      </c>
      <c r="C226" s="6" t="s">
        <v>372</v>
      </c>
      <c r="D226" s="6" t="s">
        <v>376</v>
      </c>
      <c r="E226" s="6">
        <v>623</v>
      </c>
      <c r="F226" s="21">
        <f>'[3]OMADA1'!F27</f>
        <v>457</v>
      </c>
      <c r="G226" s="21">
        <f>'[3]OMADA1'!G27</f>
        <v>18</v>
      </c>
      <c r="H226" s="21">
        <f>'[3]OMADA1'!H27</f>
        <v>6</v>
      </c>
      <c r="I226" s="21">
        <f t="shared" si="8"/>
        <v>433</v>
      </c>
      <c r="J226" s="21"/>
      <c r="K226" s="19">
        <f>'[3]OMADA1'!K27</f>
        <v>211</v>
      </c>
      <c r="L226" s="20">
        <f>'[3]OMADA1'!L27</f>
        <v>222</v>
      </c>
      <c r="N226" s="7" t="str">
        <f t="shared" si="7"/>
        <v>OK</v>
      </c>
    </row>
    <row r="227" spans="1:14" ht="18">
      <c r="A227" s="9">
        <v>224</v>
      </c>
      <c r="B227" s="6" t="s">
        <v>272</v>
      </c>
      <c r="C227" s="6" t="s">
        <v>372</v>
      </c>
      <c r="D227" s="6" t="s">
        <v>377</v>
      </c>
      <c r="E227" s="6">
        <v>606</v>
      </c>
      <c r="F227" s="21">
        <f>'[3]OMADA1'!F28</f>
        <v>407</v>
      </c>
      <c r="G227" s="21">
        <f>'[3]OMADA1'!G28</f>
        <v>11</v>
      </c>
      <c r="H227" s="21">
        <f>'[3]OMADA1'!H28</f>
        <v>4</v>
      </c>
      <c r="I227" s="21">
        <f t="shared" si="8"/>
        <v>392</v>
      </c>
      <c r="J227" s="21"/>
      <c r="K227" s="19">
        <f>'[3]OMADA1'!K28</f>
        <v>243</v>
      </c>
      <c r="L227" s="20">
        <f>'[3]OMADA1'!L28</f>
        <v>149</v>
      </c>
      <c r="N227" s="7" t="str">
        <f t="shared" si="7"/>
        <v>OK</v>
      </c>
    </row>
    <row r="228" spans="1:14" ht="18">
      <c r="A228" s="9">
        <v>225</v>
      </c>
      <c r="B228" s="6" t="s">
        <v>272</v>
      </c>
      <c r="C228" s="6" t="s">
        <v>372</v>
      </c>
      <c r="D228" s="6" t="s">
        <v>378</v>
      </c>
      <c r="E228" s="6">
        <v>600</v>
      </c>
      <c r="F228" s="21">
        <f>'[3]OMADA1'!F29</f>
        <v>408</v>
      </c>
      <c r="G228" s="21">
        <f>'[3]OMADA1'!G29</f>
        <v>12</v>
      </c>
      <c r="H228" s="21">
        <f>'[3]OMADA1'!H29</f>
        <v>2</v>
      </c>
      <c r="I228" s="21">
        <f t="shared" si="8"/>
        <v>394</v>
      </c>
      <c r="J228" s="21"/>
      <c r="K228" s="19">
        <f>'[3]OMADA1'!K29</f>
        <v>228</v>
      </c>
      <c r="L228" s="20">
        <f>'[3]OMADA1'!L29</f>
        <v>166</v>
      </c>
      <c r="N228" s="7" t="str">
        <f t="shared" si="7"/>
        <v>OK</v>
      </c>
    </row>
    <row r="229" spans="1:14" ht="18">
      <c r="A229" s="9">
        <v>226</v>
      </c>
      <c r="B229" s="6" t="s">
        <v>272</v>
      </c>
      <c r="C229" s="6" t="s">
        <v>372</v>
      </c>
      <c r="D229" s="6" t="s">
        <v>379</v>
      </c>
      <c r="E229" s="6">
        <v>604</v>
      </c>
      <c r="F229" s="21">
        <f>'[3]OMADA1'!F30</f>
        <v>398</v>
      </c>
      <c r="G229" s="21">
        <f>'[3]OMADA1'!G30</f>
        <v>15</v>
      </c>
      <c r="H229" s="21">
        <f>'[3]OMADA1'!H30</f>
        <v>1</v>
      </c>
      <c r="I229" s="21">
        <f t="shared" si="8"/>
        <v>382</v>
      </c>
      <c r="J229" s="21"/>
      <c r="K229" s="19">
        <f>'[3]OMADA1'!K30</f>
        <v>230</v>
      </c>
      <c r="L229" s="20">
        <f>'[3]OMADA1'!L30</f>
        <v>152</v>
      </c>
      <c r="N229" s="7" t="str">
        <f t="shared" si="7"/>
        <v>OK</v>
      </c>
    </row>
    <row r="230" spans="1:14" ht="18">
      <c r="A230" s="9">
        <v>227</v>
      </c>
      <c r="B230" s="6" t="s">
        <v>272</v>
      </c>
      <c r="C230" s="6" t="s">
        <v>372</v>
      </c>
      <c r="D230" s="6" t="s">
        <v>380</v>
      </c>
      <c r="E230" s="6">
        <v>621</v>
      </c>
      <c r="F230" s="21">
        <f>'[3]OMADA1'!F31</f>
        <v>412</v>
      </c>
      <c r="G230" s="21">
        <f>'[3]OMADA1'!G31</f>
        <v>15</v>
      </c>
      <c r="H230" s="21">
        <f>'[3]OMADA1'!H31</f>
        <v>3</v>
      </c>
      <c r="I230" s="21">
        <f t="shared" si="8"/>
        <v>394</v>
      </c>
      <c r="J230" s="21"/>
      <c r="K230" s="19">
        <f>'[3]OMADA1'!K31</f>
        <v>220</v>
      </c>
      <c r="L230" s="20">
        <f>'[3]OMADA1'!L31</f>
        <v>174</v>
      </c>
      <c r="N230" s="7" t="str">
        <f t="shared" si="7"/>
        <v>OK</v>
      </c>
    </row>
    <row r="231" spans="1:14" ht="18">
      <c r="A231" s="9">
        <v>228</v>
      </c>
      <c r="B231" s="6" t="s">
        <v>272</v>
      </c>
      <c r="C231" s="6" t="s">
        <v>381</v>
      </c>
      <c r="D231" s="6" t="s">
        <v>382</v>
      </c>
      <c r="E231" s="6">
        <v>596</v>
      </c>
      <c r="F231" s="21">
        <f>'[3]OMADA1'!F32</f>
        <v>274</v>
      </c>
      <c r="G231" s="21">
        <f>'[3]OMADA1'!G32</f>
        <v>11</v>
      </c>
      <c r="H231" s="21">
        <f>'[3]OMADA1'!H32</f>
        <v>2</v>
      </c>
      <c r="I231" s="21">
        <f t="shared" si="8"/>
        <v>261</v>
      </c>
      <c r="J231" s="21"/>
      <c r="K231" s="19">
        <f>'[3]OMADA1'!K32</f>
        <v>170</v>
      </c>
      <c r="L231" s="20">
        <f>'[3]OMADA1'!L32</f>
        <v>91</v>
      </c>
      <c r="N231" s="7" t="str">
        <f t="shared" si="7"/>
        <v>OK</v>
      </c>
    </row>
    <row r="232" spans="1:14" ht="18">
      <c r="A232" s="9">
        <v>229</v>
      </c>
      <c r="B232" s="6" t="s">
        <v>272</v>
      </c>
      <c r="C232" s="6" t="s">
        <v>381</v>
      </c>
      <c r="D232" s="6" t="s">
        <v>383</v>
      </c>
      <c r="E232" s="6">
        <v>512</v>
      </c>
      <c r="F232" s="21">
        <f>'[3]OMADA1'!F33</f>
        <v>297</v>
      </c>
      <c r="G232" s="21">
        <f>'[3]OMADA1'!G33</f>
        <v>13</v>
      </c>
      <c r="H232" s="21">
        <f>'[3]OMADA1'!H33</f>
        <v>8</v>
      </c>
      <c r="I232" s="21">
        <f t="shared" si="8"/>
        <v>276</v>
      </c>
      <c r="J232" s="21"/>
      <c r="K232" s="19">
        <f>'[3]OMADA1'!K33</f>
        <v>190</v>
      </c>
      <c r="L232" s="20">
        <f>'[3]OMADA1'!L33</f>
        <v>86</v>
      </c>
      <c r="N232" s="7" t="str">
        <f t="shared" si="7"/>
        <v>OK</v>
      </c>
    </row>
    <row r="233" spans="1:14" ht="18">
      <c r="A233" s="9">
        <v>230</v>
      </c>
      <c r="B233" s="6" t="s">
        <v>272</v>
      </c>
      <c r="C233" s="6" t="s">
        <v>381</v>
      </c>
      <c r="D233" s="6" t="s">
        <v>384</v>
      </c>
      <c r="E233" s="6">
        <v>510</v>
      </c>
      <c r="F233" s="21">
        <f>'[3]OMADA1'!F34</f>
        <v>203</v>
      </c>
      <c r="G233" s="21">
        <f>'[3]OMADA1'!G34</f>
        <v>14</v>
      </c>
      <c r="H233" s="21">
        <f>'[3]OMADA1'!H34</f>
        <v>4</v>
      </c>
      <c r="I233" s="21">
        <f t="shared" si="8"/>
        <v>185</v>
      </c>
      <c r="J233" s="21"/>
      <c r="K233" s="19">
        <f>'[3]OMADA1'!K34</f>
        <v>134</v>
      </c>
      <c r="L233" s="20">
        <f>'[3]OMADA1'!L34</f>
        <v>51</v>
      </c>
      <c r="N233" s="7" t="str">
        <f t="shared" si="7"/>
        <v>OK</v>
      </c>
    </row>
    <row r="234" spans="1:14" ht="18">
      <c r="A234" s="9">
        <v>231</v>
      </c>
      <c r="B234" s="6" t="s">
        <v>272</v>
      </c>
      <c r="C234" s="6" t="s">
        <v>385</v>
      </c>
      <c r="D234" s="6" t="s">
        <v>386</v>
      </c>
      <c r="E234" s="6">
        <v>395</v>
      </c>
      <c r="F234" s="21">
        <f>'[3]OMADA1'!F35</f>
        <v>152</v>
      </c>
      <c r="G234" s="21">
        <f>'[3]OMADA1'!G35</f>
        <v>13</v>
      </c>
      <c r="H234" s="21">
        <f>'[3]OMADA1'!H35</f>
        <v>1</v>
      </c>
      <c r="I234" s="21">
        <f t="shared" si="8"/>
        <v>138</v>
      </c>
      <c r="J234" s="21"/>
      <c r="K234" s="19">
        <f>'[3]OMADA1'!K35</f>
        <v>102</v>
      </c>
      <c r="L234" s="20">
        <f>'[3]OMADA1'!L35</f>
        <v>36</v>
      </c>
      <c r="N234" s="7" t="str">
        <f t="shared" si="7"/>
        <v>OK</v>
      </c>
    </row>
    <row r="235" spans="1:14" ht="18">
      <c r="A235" s="9">
        <v>232</v>
      </c>
      <c r="B235" s="6" t="s">
        <v>272</v>
      </c>
      <c r="C235" s="6" t="s">
        <v>387</v>
      </c>
      <c r="D235" s="6" t="s">
        <v>388</v>
      </c>
      <c r="E235" s="6">
        <v>495</v>
      </c>
      <c r="F235" s="21">
        <f>'[3]OMADA1'!F36</f>
        <v>322</v>
      </c>
      <c r="G235" s="21">
        <f>'[3]OMADA1'!G36</f>
        <v>19</v>
      </c>
      <c r="H235" s="21">
        <f>'[3]OMADA1'!H36</f>
        <v>2</v>
      </c>
      <c r="I235" s="21">
        <f t="shared" si="8"/>
        <v>301</v>
      </c>
      <c r="J235" s="21"/>
      <c r="K235" s="19">
        <f>'[3]OMADA1'!K36</f>
        <v>173</v>
      </c>
      <c r="L235" s="20">
        <f>'[3]OMADA1'!L36</f>
        <v>128</v>
      </c>
      <c r="N235" s="7" t="str">
        <f t="shared" si="7"/>
        <v>OK</v>
      </c>
    </row>
    <row r="236" spans="1:14" ht="18">
      <c r="A236" s="9">
        <v>233</v>
      </c>
      <c r="B236" s="6" t="s">
        <v>272</v>
      </c>
      <c r="C236" s="6" t="s">
        <v>389</v>
      </c>
      <c r="D236" s="6" t="s">
        <v>390</v>
      </c>
      <c r="E236" s="6">
        <v>541</v>
      </c>
      <c r="F236" s="21">
        <f>'[3]OMADA1'!F37</f>
        <v>331</v>
      </c>
      <c r="G236" s="21">
        <f>'[3]OMADA1'!G37</f>
        <v>13</v>
      </c>
      <c r="H236" s="21">
        <f>'[3]OMADA1'!H37</f>
        <v>2</v>
      </c>
      <c r="I236" s="21">
        <f t="shared" si="8"/>
        <v>316</v>
      </c>
      <c r="J236" s="21"/>
      <c r="K236" s="19">
        <f>'[3]OMADA1'!K37</f>
        <v>203</v>
      </c>
      <c r="L236" s="20">
        <f>'[3]OMADA1'!L37</f>
        <v>113</v>
      </c>
      <c r="N236" s="7" t="str">
        <f t="shared" si="7"/>
        <v>OK</v>
      </c>
    </row>
    <row r="237" spans="1:14" ht="18">
      <c r="A237" s="9">
        <v>234</v>
      </c>
      <c r="B237" s="6" t="s">
        <v>272</v>
      </c>
      <c r="C237" s="6" t="s">
        <v>391</v>
      </c>
      <c r="D237" s="6" t="s">
        <v>392</v>
      </c>
      <c r="E237" s="6">
        <v>447</v>
      </c>
      <c r="F237" s="21">
        <f>'[3]OMADA1'!F38</f>
        <v>301</v>
      </c>
      <c r="G237" s="21">
        <f>'[3]OMADA1'!G38</f>
        <v>14</v>
      </c>
      <c r="H237" s="21">
        <f>'[3]OMADA1'!H38</f>
        <v>3</v>
      </c>
      <c r="I237" s="21">
        <f t="shared" si="8"/>
        <v>284</v>
      </c>
      <c r="J237" s="21"/>
      <c r="K237" s="19">
        <f>'[3]OMADA1'!K38</f>
        <v>182</v>
      </c>
      <c r="L237" s="20">
        <f>'[3]OMADA1'!L38</f>
        <v>102</v>
      </c>
      <c r="N237" s="7" t="str">
        <f t="shared" si="7"/>
        <v>OK</v>
      </c>
    </row>
    <row r="238" spans="1:14" ht="18">
      <c r="A238" s="9">
        <v>235</v>
      </c>
      <c r="B238" s="6" t="s">
        <v>272</v>
      </c>
      <c r="C238" s="6" t="s">
        <v>393</v>
      </c>
      <c r="D238" s="6" t="s">
        <v>394</v>
      </c>
      <c r="E238" s="6">
        <v>375</v>
      </c>
      <c r="F238" s="21">
        <f>'[3]OMADA1'!F39</f>
        <v>289</v>
      </c>
      <c r="G238" s="21">
        <f>'[3]OMADA1'!G39</f>
        <v>16</v>
      </c>
      <c r="H238" s="21">
        <f>'[3]OMADA1'!H39</f>
        <v>0</v>
      </c>
      <c r="I238" s="21">
        <f t="shared" si="8"/>
        <v>273</v>
      </c>
      <c r="J238" s="21"/>
      <c r="K238" s="19">
        <f>'[3]OMADA1'!K39</f>
        <v>151</v>
      </c>
      <c r="L238" s="20">
        <f>'[3]OMADA1'!L39</f>
        <v>122</v>
      </c>
      <c r="N238" s="7" t="str">
        <f t="shared" si="7"/>
        <v>OK</v>
      </c>
    </row>
    <row r="239" spans="1:14" ht="18">
      <c r="A239" s="9">
        <v>236</v>
      </c>
      <c r="B239" s="6" t="s">
        <v>272</v>
      </c>
      <c r="C239" s="6" t="s">
        <v>395</v>
      </c>
      <c r="D239" s="6" t="s">
        <v>396</v>
      </c>
      <c r="E239" s="6">
        <v>657</v>
      </c>
      <c r="F239" s="21">
        <f>'[3]OMADA1'!F40</f>
        <v>468</v>
      </c>
      <c r="G239" s="21">
        <f>'[3]OMADA1'!G40</f>
        <v>72</v>
      </c>
      <c r="H239" s="21">
        <f>'[3]OMADA1'!H40</f>
        <v>3</v>
      </c>
      <c r="I239" s="21">
        <f t="shared" si="8"/>
        <v>393</v>
      </c>
      <c r="J239" s="21"/>
      <c r="K239" s="19">
        <f>'[3]OMADA1'!K40</f>
        <v>224</v>
      </c>
      <c r="L239" s="20">
        <f>'[3]OMADA1'!L40</f>
        <v>169</v>
      </c>
      <c r="N239" s="7" t="str">
        <f t="shared" si="7"/>
        <v>OK</v>
      </c>
    </row>
    <row r="240" spans="1:14" ht="18">
      <c r="A240" s="9">
        <v>237</v>
      </c>
      <c r="B240" s="6" t="s">
        <v>272</v>
      </c>
      <c r="C240" s="6" t="s">
        <v>395</v>
      </c>
      <c r="D240" s="6" t="s">
        <v>397</v>
      </c>
      <c r="E240" s="6">
        <v>662</v>
      </c>
      <c r="F240" s="21">
        <f>'[3]OMADA1'!F41</f>
        <v>440</v>
      </c>
      <c r="G240" s="21">
        <f>'[3]OMADA1'!G41</f>
        <v>56</v>
      </c>
      <c r="H240" s="21">
        <f>'[3]OMADA1'!H41</f>
        <v>2</v>
      </c>
      <c r="I240" s="21">
        <f t="shared" si="8"/>
        <v>382</v>
      </c>
      <c r="J240" s="21"/>
      <c r="K240" s="19">
        <f>'[3]OMADA1'!K41</f>
        <v>240</v>
      </c>
      <c r="L240" s="20">
        <f>'[3]OMADA1'!L41</f>
        <v>142</v>
      </c>
      <c r="N240" s="7" t="str">
        <f t="shared" si="7"/>
        <v>OK</v>
      </c>
    </row>
    <row r="241" spans="1:14" ht="18">
      <c r="A241" s="9">
        <v>238</v>
      </c>
      <c r="B241" s="6" t="s">
        <v>272</v>
      </c>
      <c r="C241" s="6" t="s">
        <v>395</v>
      </c>
      <c r="D241" s="6" t="s">
        <v>398</v>
      </c>
      <c r="E241" s="6">
        <v>654</v>
      </c>
      <c r="F241" s="21">
        <f>'[3]OMADA1'!F42</f>
        <v>450</v>
      </c>
      <c r="G241" s="21">
        <f>'[3]OMADA1'!G42</f>
        <v>18</v>
      </c>
      <c r="H241" s="21">
        <f>'[3]OMADA1'!H42</f>
        <v>5</v>
      </c>
      <c r="I241" s="21">
        <f t="shared" si="8"/>
        <v>427</v>
      </c>
      <c r="J241" s="21"/>
      <c r="K241" s="19">
        <f>'[3]OMADA1'!K42</f>
        <v>247</v>
      </c>
      <c r="L241" s="20">
        <f>'[3]OMADA1'!L42</f>
        <v>180</v>
      </c>
      <c r="N241" s="7" t="str">
        <f t="shared" si="7"/>
        <v>OK</v>
      </c>
    </row>
    <row r="242" spans="1:14" ht="18">
      <c r="A242" s="9">
        <v>239</v>
      </c>
      <c r="B242" s="6" t="s">
        <v>272</v>
      </c>
      <c r="C242" s="6" t="s">
        <v>395</v>
      </c>
      <c r="D242" s="6" t="s">
        <v>399</v>
      </c>
      <c r="E242" s="6">
        <v>625</v>
      </c>
      <c r="F242" s="21">
        <f>'[3]OMADA1'!F43</f>
        <v>440</v>
      </c>
      <c r="G242" s="21">
        <f>'[3]OMADA1'!G43</f>
        <v>39</v>
      </c>
      <c r="H242" s="21">
        <f>'[3]OMADA1'!H43</f>
        <v>8</v>
      </c>
      <c r="I242" s="21">
        <f t="shared" si="8"/>
        <v>393</v>
      </c>
      <c r="J242" s="21"/>
      <c r="K242" s="19">
        <f>'[3]OMADA1'!K43</f>
        <v>220</v>
      </c>
      <c r="L242" s="20">
        <f>'[3]OMADA1'!L43</f>
        <v>173</v>
      </c>
      <c r="N242" s="7" t="str">
        <f t="shared" si="7"/>
        <v>OK</v>
      </c>
    </row>
    <row r="243" spans="1:14" ht="18">
      <c r="A243" s="9">
        <v>240</v>
      </c>
      <c r="B243" s="6" t="s">
        <v>272</v>
      </c>
      <c r="C243" s="6" t="s">
        <v>395</v>
      </c>
      <c r="D243" s="6" t="s">
        <v>400</v>
      </c>
      <c r="E243" s="6">
        <v>657</v>
      </c>
      <c r="F243" s="21">
        <f>'[3]OMADA1'!F44</f>
        <v>446</v>
      </c>
      <c r="G243" s="21">
        <f>'[3]OMADA1'!G44</f>
        <v>32</v>
      </c>
      <c r="H243" s="21">
        <f>'[3]OMADA1'!H44</f>
        <v>8</v>
      </c>
      <c r="I243" s="21">
        <f t="shared" si="8"/>
        <v>406</v>
      </c>
      <c r="J243" s="21"/>
      <c r="K243" s="19">
        <f>'[3]OMADA1'!K44</f>
        <v>233</v>
      </c>
      <c r="L243" s="20">
        <f>'[3]OMADA1'!L44</f>
        <v>173</v>
      </c>
      <c r="N243" s="7" t="str">
        <f t="shared" si="7"/>
        <v>OK</v>
      </c>
    </row>
    <row r="244" spans="1:14" ht="18">
      <c r="A244" s="9">
        <v>241</v>
      </c>
      <c r="B244" s="6" t="s">
        <v>272</v>
      </c>
      <c r="C244" s="6" t="s">
        <v>395</v>
      </c>
      <c r="D244" s="6" t="s">
        <v>401</v>
      </c>
      <c r="E244" s="6">
        <v>648</v>
      </c>
      <c r="F244" s="21">
        <f>'[3]OMADA1'!F45</f>
        <v>436</v>
      </c>
      <c r="G244" s="21">
        <f>'[3]OMADA1'!G45</f>
        <v>19</v>
      </c>
      <c r="H244" s="21">
        <f>'[3]OMADA1'!H45</f>
        <v>3</v>
      </c>
      <c r="I244" s="21">
        <f t="shared" si="8"/>
        <v>414</v>
      </c>
      <c r="J244" s="21"/>
      <c r="K244" s="19">
        <f>'[3]OMADA1'!K45</f>
        <v>222</v>
      </c>
      <c r="L244" s="20">
        <f>'[3]OMADA1'!L45</f>
        <v>192</v>
      </c>
      <c r="N244" s="7" t="str">
        <f t="shared" si="7"/>
        <v>OK</v>
      </c>
    </row>
    <row r="245" spans="1:14" ht="18">
      <c r="A245" s="9">
        <v>242</v>
      </c>
      <c r="B245" s="6" t="s">
        <v>272</v>
      </c>
      <c r="C245" s="6" t="s">
        <v>395</v>
      </c>
      <c r="D245" s="6" t="s">
        <v>402</v>
      </c>
      <c r="E245" s="6">
        <v>673</v>
      </c>
      <c r="F245" s="21">
        <f>'[3]OMADA1'!F46</f>
        <v>464</v>
      </c>
      <c r="G245" s="21">
        <f>'[3]OMADA1'!G46</f>
        <v>17</v>
      </c>
      <c r="H245" s="21">
        <f>'[3]OMADA1'!H46</f>
        <v>1</v>
      </c>
      <c r="I245" s="21">
        <f t="shared" si="8"/>
        <v>446</v>
      </c>
      <c r="J245" s="21"/>
      <c r="K245" s="19">
        <f>'[3]OMADA1'!K46</f>
        <v>263</v>
      </c>
      <c r="L245" s="20">
        <f>'[3]OMADA1'!L46</f>
        <v>183</v>
      </c>
      <c r="N245" s="7" t="str">
        <f t="shared" si="7"/>
        <v>OK</v>
      </c>
    </row>
    <row r="246" spans="1:14" ht="18">
      <c r="A246" s="9">
        <v>243</v>
      </c>
      <c r="B246" s="6" t="s">
        <v>272</v>
      </c>
      <c r="C246" s="6" t="s">
        <v>395</v>
      </c>
      <c r="D246" s="6" t="s">
        <v>403</v>
      </c>
      <c r="E246" s="6">
        <v>627</v>
      </c>
      <c r="F246" s="21">
        <f>'[3]OMADA1'!F47</f>
        <v>418</v>
      </c>
      <c r="G246" s="21">
        <f>'[3]OMADA1'!G47</f>
        <v>26</v>
      </c>
      <c r="H246" s="21">
        <f>'[3]OMADA1'!H47</f>
        <v>6</v>
      </c>
      <c r="I246" s="21">
        <f t="shared" si="8"/>
        <v>386</v>
      </c>
      <c r="J246" s="21"/>
      <c r="K246" s="19">
        <f>'[3]OMADA1'!K47</f>
        <v>227</v>
      </c>
      <c r="L246" s="20">
        <f>'[3]OMADA1'!L47</f>
        <v>159</v>
      </c>
      <c r="N246" s="7" t="str">
        <f t="shared" si="7"/>
        <v>OK</v>
      </c>
    </row>
    <row r="247" spans="1:14" ht="18">
      <c r="A247" s="9">
        <v>244</v>
      </c>
      <c r="B247" s="6" t="s">
        <v>272</v>
      </c>
      <c r="C247" s="6" t="s">
        <v>395</v>
      </c>
      <c r="D247" s="6" t="s">
        <v>404</v>
      </c>
      <c r="E247" s="6">
        <v>647</v>
      </c>
      <c r="F247" s="21">
        <f>'[3]OMADA1'!F48</f>
        <v>437</v>
      </c>
      <c r="G247" s="21">
        <f>'[3]OMADA1'!G48</f>
        <v>8</v>
      </c>
      <c r="H247" s="21">
        <f>'[3]OMADA1'!H48</f>
        <v>1</v>
      </c>
      <c r="I247" s="21">
        <f t="shared" si="8"/>
        <v>428</v>
      </c>
      <c r="J247" s="21"/>
      <c r="K247" s="19">
        <f>'[3]OMADA1'!K48</f>
        <v>242</v>
      </c>
      <c r="L247" s="20">
        <f>'[3]OMADA1'!L48</f>
        <v>186</v>
      </c>
      <c r="N247" s="7" t="str">
        <f t="shared" si="7"/>
        <v>OK</v>
      </c>
    </row>
    <row r="248" spans="1:14" ht="18">
      <c r="A248" s="9">
        <v>245</v>
      </c>
      <c r="B248" s="6" t="s">
        <v>272</v>
      </c>
      <c r="C248" s="6" t="s">
        <v>395</v>
      </c>
      <c r="D248" s="6" t="s">
        <v>405</v>
      </c>
      <c r="E248" s="6">
        <v>658</v>
      </c>
      <c r="F248" s="21">
        <f>'[3]OMADA1'!F49</f>
        <v>455</v>
      </c>
      <c r="G248" s="21">
        <f>'[3]OMADA1'!G49</f>
        <v>30</v>
      </c>
      <c r="H248" s="21">
        <f>'[3]OMADA1'!H49</f>
        <v>2</v>
      </c>
      <c r="I248" s="21">
        <f t="shared" si="8"/>
        <v>423</v>
      </c>
      <c r="J248" s="21"/>
      <c r="K248" s="19">
        <f>'[3]OMADA1'!K49</f>
        <v>250</v>
      </c>
      <c r="L248" s="20">
        <f>'[3]OMADA1'!L49</f>
        <v>173</v>
      </c>
      <c r="N248" s="7" t="str">
        <f t="shared" si="7"/>
        <v>OK</v>
      </c>
    </row>
    <row r="249" spans="1:14" ht="18">
      <c r="A249" s="9">
        <v>246</v>
      </c>
      <c r="B249" s="6" t="s">
        <v>272</v>
      </c>
      <c r="C249" s="6" t="s">
        <v>395</v>
      </c>
      <c r="D249" s="6" t="s">
        <v>406</v>
      </c>
      <c r="E249" s="6">
        <v>641</v>
      </c>
      <c r="F249" s="21">
        <f>'[3]OMADA1'!F50</f>
        <v>465</v>
      </c>
      <c r="G249" s="21">
        <f>'[3]OMADA1'!G50</f>
        <v>20</v>
      </c>
      <c r="H249" s="21">
        <f>'[3]OMADA1'!H50</f>
        <v>5</v>
      </c>
      <c r="I249" s="21">
        <f t="shared" si="8"/>
        <v>440</v>
      </c>
      <c r="J249" s="21"/>
      <c r="K249" s="19">
        <f>'[3]OMADA1'!K50</f>
        <v>262</v>
      </c>
      <c r="L249" s="20">
        <f>'[3]OMADA1'!L50</f>
        <v>178</v>
      </c>
      <c r="N249" s="7" t="str">
        <f t="shared" si="7"/>
        <v>OK</v>
      </c>
    </row>
    <row r="250" spans="1:14" ht="18">
      <c r="A250" s="9">
        <v>247</v>
      </c>
      <c r="B250" s="6" t="s">
        <v>272</v>
      </c>
      <c r="C250" s="6" t="s">
        <v>395</v>
      </c>
      <c r="D250" s="6" t="s">
        <v>407</v>
      </c>
      <c r="E250" s="6">
        <v>675</v>
      </c>
      <c r="F250" s="21">
        <f>'[3]OMADA1'!F51</f>
        <v>473</v>
      </c>
      <c r="G250" s="21">
        <f>'[3]OMADA1'!G51</f>
        <v>30</v>
      </c>
      <c r="H250" s="21">
        <f>'[3]OMADA1'!H51</f>
        <v>6</v>
      </c>
      <c r="I250" s="21">
        <f t="shared" si="8"/>
        <v>437</v>
      </c>
      <c r="J250" s="21"/>
      <c r="K250" s="19">
        <f>'[3]OMADA1'!K51</f>
        <v>259</v>
      </c>
      <c r="L250" s="20">
        <f>'[3]OMADA1'!L51</f>
        <v>178</v>
      </c>
      <c r="N250" s="7" t="str">
        <f t="shared" si="7"/>
        <v>OK</v>
      </c>
    </row>
    <row r="251" spans="1:14" ht="18">
      <c r="A251" s="9">
        <v>248</v>
      </c>
      <c r="B251" s="6" t="s">
        <v>272</v>
      </c>
      <c r="C251" s="6" t="s">
        <v>395</v>
      </c>
      <c r="D251" s="6" t="s">
        <v>408</v>
      </c>
      <c r="E251" s="6">
        <v>693</v>
      </c>
      <c r="F251" s="21">
        <f>'[3]OMADA1'!F52</f>
        <v>477</v>
      </c>
      <c r="G251" s="21">
        <f>'[3]OMADA1'!G52</f>
        <v>60</v>
      </c>
      <c r="H251" s="21">
        <f>'[3]OMADA1'!H52</f>
        <v>4</v>
      </c>
      <c r="I251" s="21">
        <f t="shared" si="8"/>
        <v>413</v>
      </c>
      <c r="J251" s="21"/>
      <c r="K251" s="19">
        <f>'[3]OMADA1'!K52</f>
        <v>219</v>
      </c>
      <c r="L251" s="20">
        <f>'[3]OMADA1'!L52</f>
        <v>194</v>
      </c>
      <c r="N251" s="7" t="str">
        <f t="shared" si="7"/>
        <v>OK</v>
      </c>
    </row>
    <row r="252" spans="1:14" ht="18">
      <c r="A252" s="9">
        <v>249</v>
      </c>
      <c r="B252" s="6" t="s">
        <v>272</v>
      </c>
      <c r="C252" s="6" t="s">
        <v>409</v>
      </c>
      <c r="D252" s="6" t="s">
        <v>410</v>
      </c>
      <c r="E252" s="6">
        <v>436</v>
      </c>
      <c r="F252" s="21">
        <f>'[3]OMADA1'!F53</f>
        <v>312</v>
      </c>
      <c r="G252" s="21">
        <f>'[3]OMADA1'!G53</f>
        <v>14</v>
      </c>
      <c r="H252" s="21">
        <f>'[3]OMADA1'!H53</f>
        <v>2</v>
      </c>
      <c r="I252" s="21">
        <f t="shared" si="8"/>
        <v>296</v>
      </c>
      <c r="J252" s="21"/>
      <c r="K252" s="19">
        <f>'[3]OMADA1'!K53</f>
        <v>211</v>
      </c>
      <c r="L252" s="20">
        <f>'[3]OMADA1'!L53</f>
        <v>85</v>
      </c>
      <c r="N252" s="7" t="str">
        <f t="shared" si="7"/>
        <v>OK</v>
      </c>
    </row>
    <row r="253" spans="1:14" ht="18">
      <c r="A253" s="9">
        <v>250</v>
      </c>
      <c r="B253" s="6" t="s">
        <v>272</v>
      </c>
      <c r="C253" s="6" t="s">
        <v>409</v>
      </c>
      <c r="D253" s="6" t="s">
        <v>411</v>
      </c>
      <c r="E253" s="6">
        <v>473</v>
      </c>
      <c r="F253" s="21">
        <f>'[3]OMADA1'!F54</f>
        <v>278</v>
      </c>
      <c r="G253" s="21">
        <f>'[3]OMADA1'!G54</f>
        <v>66</v>
      </c>
      <c r="H253" s="21">
        <f>'[3]OMADA1'!H54</f>
        <v>3</v>
      </c>
      <c r="I253" s="21">
        <f t="shared" si="8"/>
        <v>209</v>
      </c>
      <c r="J253" s="21"/>
      <c r="K253" s="19">
        <f>'[3]OMADA1'!K54</f>
        <v>143</v>
      </c>
      <c r="L253" s="20">
        <f>'[3]OMADA1'!L54</f>
        <v>66</v>
      </c>
      <c r="N253" s="7" t="str">
        <f t="shared" si="7"/>
        <v>OK</v>
      </c>
    </row>
    <row r="254" spans="1:14" ht="18">
      <c r="A254" s="9">
        <v>251</v>
      </c>
      <c r="B254" s="6" t="s">
        <v>272</v>
      </c>
      <c r="C254" s="6" t="s">
        <v>412</v>
      </c>
      <c r="D254" s="6" t="s">
        <v>413</v>
      </c>
      <c r="E254" s="6">
        <v>297</v>
      </c>
      <c r="F254" s="21">
        <f>'[3]OMADA1'!F55</f>
        <v>210</v>
      </c>
      <c r="G254" s="21">
        <f>'[3]OMADA1'!G55</f>
        <v>34</v>
      </c>
      <c r="H254" s="21">
        <f>'[3]OMADA1'!H55</f>
        <v>5</v>
      </c>
      <c r="I254" s="21">
        <f t="shared" si="8"/>
        <v>171</v>
      </c>
      <c r="J254" s="21"/>
      <c r="K254" s="19">
        <f>'[3]OMADA1'!K55</f>
        <v>95</v>
      </c>
      <c r="L254" s="20">
        <f>'[3]OMADA1'!L55</f>
        <v>76</v>
      </c>
      <c r="N254" s="7" t="str">
        <f t="shared" si="7"/>
        <v>OK</v>
      </c>
    </row>
    <row r="255" spans="1:14" ht="18">
      <c r="A255" s="9">
        <v>252</v>
      </c>
      <c r="B255" s="6" t="s">
        <v>272</v>
      </c>
      <c r="C255" s="6" t="s">
        <v>414</v>
      </c>
      <c r="D255" s="6" t="s">
        <v>415</v>
      </c>
      <c r="E255" s="6">
        <v>550</v>
      </c>
      <c r="F255" s="21">
        <f>'[3]OMADA1'!F56</f>
        <v>400</v>
      </c>
      <c r="G255" s="21">
        <f>'[3]OMADA1'!G56</f>
        <v>12</v>
      </c>
      <c r="H255" s="21">
        <f>'[3]OMADA1'!H56</f>
        <v>8</v>
      </c>
      <c r="I255" s="21">
        <f>F255-G255-H255</f>
        <v>380</v>
      </c>
      <c r="J255" s="21"/>
      <c r="K255" s="19">
        <f>'[3]OMADA1'!K56</f>
        <v>234</v>
      </c>
      <c r="L255" s="20">
        <f>'[3]OMADA1'!L56</f>
        <v>146</v>
      </c>
      <c r="N255" s="7" t="str">
        <f t="shared" si="7"/>
        <v>OK</v>
      </c>
    </row>
    <row r="256" spans="1:14" ht="18">
      <c r="A256" s="9">
        <v>253</v>
      </c>
      <c r="B256" s="6" t="s">
        <v>272</v>
      </c>
      <c r="C256" s="6" t="s">
        <v>416</v>
      </c>
      <c r="D256" s="6" t="s">
        <v>417</v>
      </c>
      <c r="E256" s="6">
        <v>620</v>
      </c>
      <c r="F256" s="21">
        <f>'[3]OMADA1'!F57</f>
        <v>427</v>
      </c>
      <c r="G256" s="21">
        <f>'[3]OMADA1'!G57</f>
        <v>32</v>
      </c>
      <c r="H256" s="21">
        <f>'[3]OMADA1'!H57</f>
        <v>2</v>
      </c>
      <c r="I256" s="21">
        <f>F256-G256-H256</f>
        <v>393</v>
      </c>
      <c r="J256" s="21"/>
      <c r="K256" s="19">
        <f>'[3]OMADA1'!K57</f>
        <v>218</v>
      </c>
      <c r="L256" s="20">
        <f>'[3]OMADA1'!L57</f>
        <v>175</v>
      </c>
      <c r="N256" s="7" t="str">
        <f t="shared" si="7"/>
        <v>OK</v>
      </c>
    </row>
    <row r="257" spans="1:14" ht="18">
      <c r="A257" s="9">
        <v>254</v>
      </c>
      <c r="B257" s="6" t="s">
        <v>272</v>
      </c>
      <c r="C257" s="6" t="s">
        <v>416</v>
      </c>
      <c r="D257" s="6" t="s">
        <v>418</v>
      </c>
      <c r="E257" s="6">
        <v>624</v>
      </c>
      <c r="F257" s="21">
        <f>'[3]OMADA1'!F58</f>
        <v>414</v>
      </c>
      <c r="G257" s="21">
        <f>'[3]OMADA1'!G58</f>
        <v>21</v>
      </c>
      <c r="H257" s="21">
        <f>'[3]OMADA1'!H58</f>
        <v>0</v>
      </c>
      <c r="I257" s="21">
        <f>F257-G257-H257</f>
        <v>393</v>
      </c>
      <c r="J257" s="21"/>
      <c r="K257" s="19">
        <f>'[3]OMADA1'!K58</f>
        <v>238</v>
      </c>
      <c r="L257" s="20">
        <f>'[3]OMADA1'!L58</f>
        <v>155</v>
      </c>
      <c r="N257" s="7" t="str">
        <f t="shared" si="7"/>
        <v>OK</v>
      </c>
    </row>
    <row r="258" spans="1:14" ht="18">
      <c r="A258" s="9">
        <v>255</v>
      </c>
      <c r="B258" s="6" t="s">
        <v>272</v>
      </c>
      <c r="C258" s="6" t="s">
        <v>416</v>
      </c>
      <c r="D258" s="6" t="s">
        <v>419</v>
      </c>
      <c r="E258" s="6">
        <v>625</v>
      </c>
      <c r="F258" s="21">
        <f>'[3]OMADA1'!F59</f>
        <v>425</v>
      </c>
      <c r="G258" s="21">
        <f>'[3]OMADA1'!G59</f>
        <v>41</v>
      </c>
      <c r="H258" s="21">
        <f>'[3]OMADA1'!H59</f>
        <v>2</v>
      </c>
      <c r="I258" s="21">
        <f aca="true" t="shared" si="9" ref="I258:I284">F258-G258-H258</f>
        <v>382</v>
      </c>
      <c r="J258" s="21"/>
      <c r="K258" s="19">
        <f>'[3]OMADA1'!K59</f>
        <v>228</v>
      </c>
      <c r="L258" s="20">
        <f>'[3]OMADA1'!L59</f>
        <v>154</v>
      </c>
      <c r="N258" s="7" t="str">
        <f t="shared" si="7"/>
        <v>OK</v>
      </c>
    </row>
    <row r="259" spans="1:14" ht="18">
      <c r="A259" s="9">
        <v>256</v>
      </c>
      <c r="B259" s="6" t="s">
        <v>272</v>
      </c>
      <c r="C259" s="6" t="s">
        <v>416</v>
      </c>
      <c r="D259" s="6" t="s">
        <v>420</v>
      </c>
      <c r="E259" s="6">
        <v>625</v>
      </c>
      <c r="F259" s="21">
        <f>'[3]OMADA1'!F60</f>
        <v>426</v>
      </c>
      <c r="G259" s="21">
        <f>'[3]OMADA1'!G60</f>
        <v>12</v>
      </c>
      <c r="H259" s="21">
        <f>'[3]OMADA1'!H60</f>
        <v>5</v>
      </c>
      <c r="I259" s="21">
        <f t="shared" si="9"/>
        <v>409</v>
      </c>
      <c r="J259" s="21"/>
      <c r="K259" s="19">
        <f>'[3]OMADA1'!K60</f>
        <v>241</v>
      </c>
      <c r="L259" s="20">
        <f>'[3]OMADA1'!L60</f>
        <v>168</v>
      </c>
      <c r="N259" s="7" t="str">
        <f t="shared" si="7"/>
        <v>OK</v>
      </c>
    </row>
    <row r="260" spans="1:14" ht="18">
      <c r="A260" s="9">
        <v>257</v>
      </c>
      <c r="B260" s="6" t="s">
        <v>272</v>
      </c>
      <c r="C260" s="6" t="s">
        <v>416</v>
      </c>
      <c r="D260" s="6" t="s">
        <v>421</v>
      </c>
      <c r="E260" s="6">
        <v>612</v>
      </c>
      <c r="F260" s="21">
        <f>'[3]OMADA1'!F61</f>
        <v>414</v>
      </c>
      <c r="G260" s="21">
        <f>'[3]OMADA1'!G61</f>
        <v>14</v>
      </c>
      <c r="H260" s="21">
        <f>'[3]OMADA1'!H61</f>
        <v>1</v>
      </c>
      <c r="I260" s="21">
        <f t="shared" si="9"/>
        <v>399</v>
      </c>
      <c r="J260" s="21"/>
      <c r="K260" s="19">
        <f>'[3]OMADA1'!K61</f>
        <v>242</v>
      </c>
      <c r="L260" s="20">
        <f>'[3]OMADA1'!L61</f>
        <v>157</v>
      </c>
      <c r="N260" s="7" t="str">
        <f t="shared" si="7"/>
        <v>OK</v>
      </c>
    </row>
    <row r="261" spans="1:14" ht="18">
      <c r="A261" s="9">
        <v>258</v>
      </c>
      <c r="B261" s="6" t="s">
        <v>272</v>
      </c>
      <c r="C261" s="6" t="s">
        <v>416</v>
      </c>
      <c r="D261" s="6" t="s">
        <v>422</v>
      </c>
      <c r="E261" s="6">
        <v>619</v>
      </c>
      <c r="F261" s="21">
        <f>'[3]OMADA1'!F62</f>
        <v>441</v>
      </c>
      <c r="G261" s="21">
        <f>'[3]OMADA1'!G62</f>
        <v>40</v>
      </c>
      <c r="H261" s="21">
        <f>'[3]OMADA1'!H62</f>
        <v>3</v>
      </c>
      <c r="I261" s="21">
        <f t="shared" si="9"/>
        <v>398</v>
      </c>
      <c r="J261" s="21"/>
      <c r="K261" s="19">
        <f>'[3]OMADA1'!K62</f>
        <v>224</v>
      </c>
      <c r="L261" s="20">
        <f>'[3]OMADA1'!L62</f>
        <v>174</v>
      </c>
      <c r="N261" s="7" t="str">
        <f t="shared" si="7"/>
        <v>OK</v>
      </c>
    </row>
    <row r="262" spans="1:14" ht="18">
      <c r="A262" s="9">
        <v>259</v>
      </c>
      <c r="B262" s="6" t="s">
        <v>272</v>
      </c>
      <c r="C262" s="6" t="s">
        <v>416</v>
      </c>
      <c r="D262" s="6" t="s">
        <v>423</v>
      </c>
      <c r="E262" s="6">
        <v>629</v>
      </c>
      <c r="F262" s="21">
        <f>'[3]OMADA1'!F63</f>
        <v>502</v>
      </c>
      <c r="G262" s="21">
        <f>'[3]OMADA1'!G63</f>
        <v>21</v>
      </c>
      <c r="H262" s="21">
        <f>'[3]OMADA1'!H63</f>
        <v>5</v>
      </c>
      <c r="I262" s="21">
        <f t="shared" si="9"/>
        <v>476</v>
      </c>
      <c r="J262" s="21"/>
      <c r="K262" s="19">
        <f>'[3]OMADA1'!K63</f>
        <v>274</v>
      </c>
      <c r="L262" s="20">
        <f>'[3]OMADA1'!L63</f>
        <v>202</v>
      </c>
      <c r="N262" s="7" t="str">
        <f t="shared" si="7"/>
        <v>OK</v>
      </c>
    </row>
    <row r="263" spans="1:14" ht="18">
      <c r="A263" s="9">
        <v>260</v>
      </c>
      <c r="B263" s="6" t="s">
        <v>272</v>
      </c>
      <c r="C263" s="6" t="s">
        <v>416</v>
      </c>
      <c r="D263" s="6" t="s">
        <v>424</v>
      </c>
      <c r="E263" s="6">
        <v>644</v>
      </c>
      <c r="F263" s="21">
        <f>'[3]OMADA1'!F64</f>
        <v>417</v>
      </c>
      <c r="G263" s="21">
        <f>'[3]OMADA1'!G64</f>
        <v>51</v>
      </c>
      <c r="H263" s="21">
        <f>'[3]OMADA1'!H64</f>
        <v>4</v>
      </c>
      <c r="I263" s="21">
        <f t="shared" si="9"/>
        <v>362</v>
      </c>
      <c r="J263" s="21"/>
      <c r="K263" s="19">
        <f>'[3]OMADA1'!K64</f>
        <v>203</v>
      </c>
      <c r="L263" s="20">
        <f>'[3]OMADA1'!L64</f>
        <v>159</v>
      </c>
      <c r="N263" s="7" t="str">
        <f t="shared" si="7"/>
        <v>OK</v>
      </c>
    </row>
    <row r="264" spans="1:14" ht="18">
      <c r="A264" s="9">
        <v>261</v>
      </c>
      <c r="B264" s="6" t="s">
        <v>272</v>
      </c>
      <c r="C264" s="6" t="s">
        <v>416</v>
      </c>
      <c r="D264" s="6" t="s">
        <v>425</v>
      </c>
      <c r="E264" s="6">
        <v>625</v>
      </c>
      <c r="F264" s="21">
        <f>'[3]OMADA1'!F65</f>
        <v>406</v>
      </c>
      <c r="G264" s="21">
        <f>'[3]OMADA1'!G65</f>
        <v>13</v>
      </c>
      <c r="H264" s="21">
        <f>'[3]OMADA1'!H65</f>
        <v>1</v>
      </c>
      <c r="I264" s="21">
        <f t="shared" si="9"/>
        <v>392</v>
      </c>
      <c r="J264" s="21"/>
      <c r="K264" s="19">
        <f>'[3]OMADA1'!K65</f>
        <v>222</v>
      </c>
      <c r="L264" s="20">
        <f>'[3]OMADA1'!L65</f>
        <v>170</v>
      </c>
      <c r="N264" s="7" t="str">
        <f t="shared" si="7"/>
        <v>OK</v>
      </c>
    </row>
    <row r="265" spans="1:14" ht="18">
      <c r="A265" s="9">
        <v>262</v>
      </c>
      <c r="B265" s="6" t="s">
        <v>272</v>
      </c>
      <c r="C265" s="6" t="s">
        <v>416</v>
      </c>
      <c r="D265" s="6" t="s">
        <v>426</v>
      </c>
      <c r="E265" s="6">
        <v>657</v>
      </c>
      <c r="F265" s="21">
        <f>'[3]OMADA1'!F66</f>
        <v>438</v>
      </c>
      <c r="G265" s="21">
        <f>'[3]OMADA1'!G66</f>
        <v>13</v>
      </c>
      <c r="H265" s="21">
        <f>'[3]OMADA1'!H66</f>
        <v>6</v>
      </c>
      <c r="I265" s="21">
        <f t="shared" si="9"/>
        <v>419</v>
      </c>
      <c r="J265" s="21"/>
      <c r="K265" s="19">
        <f>'[3]OMADA1'!K66</f>
        <v>256</v>
      </c>
      <c r="L265" s="20">
        <f>'[3]OMADA1'!L66</f>
        <v>163</v>
      </c>
      <c r="N265" s="7" t="str">
        <f t="shared" si="7"/>
        <v>OK</v>
      </c>
    </row>
    <row r="266" spans="1:14" ht="18">
      <c r="A266" s="9">
        <v>263</v>
      </c>
      <c r="B266" s="6" t="s">
        <v>272</v>
      </c>
      <c r="C266" s="6" t="s">
        <v>427</v>
      </c>
      <c r="D266" s="6" t="s">
        <v>428</v>
      </c>
      <c r="E266" s="6">
        <v>335</v>
      </c>
      <c r="F266" s="21">
        <f>'[3]OMADA1'!F67</f>
        <v>234</v>
      </c>
      <c r="G266" s="21">
        <f>'[3]OMADA1'!G67</f>
        <v>21</v>
      </c>
      <c r="H266" s="21">
        <f>'[3]OMADA1'!H67</f>
        <v>2</v>
      </c>
      <c r="I266" s="21">
        <f t="shared" si="9"/>
        <v>211</v>
      </c>
      <c r="J266" s="21"/>
      <c r="K266" s="19">
        <f>'[3]OMADA1'!K67</f>
        <v>140</v>
      </c>
      <c r="L266" s="20">
        <f>'[3]OMADA1'!L67</f>
        <v>71</v>
      </c>
      <c r="N266" s="7" t="str">
        <f t="shared" si="7"/>
        <v>OK</v>
      </c>
    </row>
    <row r="267" spans="1:14" ht="18">
      <c r="A267" s="9">
        <v>264</v>
      </c>
      <c r="B267" s="6" t="s">
        <v>272</v>
      </c>
      <c r="C267" s="6" t="s">
        <v>429</v>
      </c>
      <c r="D267" s="6" t="s">
        <v>430</v>
      </c>
      <c r="E267" s="6">
        <v>465</v>
      </c>
      <c r="F267" s="21">
        <f>'[3]OMADA1'!F68</f>
        <v>216</v>
      </c>
      <c r="G267" s="21">
        <f>'[3]OMADA1'!G68</f>
        <v>15</v>
      </c>
      <c r="H267" s="21">
        <f>'[3]OMADA1'!H68</f>
        <v>0</v>
      </c>
      <c r="I267" s="21">
        <f t="shared" si="9"/>
        <v>201</v>
      </c>
      <c r="J267" s="21"/>
      <c r="K267" s="19">
        <f>'[3]OMADA1'!K68</f>
        <v>124</v>
      </c>
      <c r="L267" s="20">
        <f>'[3]OMADA1'!L68</f>
        <v>77</v>
      </c>
      <c r="N267" s="7" t="str">
        <f t="shared" si="7"/>
        <v>OK</v>
      </c>
    </row>
    <row r="268" spans="1:14" ht="18">
      <c r="A268" s="9">
        <v>265</v>
      </c>
      <c r="B268" s="6" t="s">
        <v>272</v>
      </c>
      <c r="C268" s="6" t="s">
        <v>429</v>
      </c>
      <c r="D268" s="6" t="s">
        <v>431</v>
      </c>
      <c r="E268" s="6">
        <v>446</v>
      </c>
      <c r="F268" s="21">
        <f>'[3]OMADA1'!F69</f>
        <v>263</v>
      </c>
      <c r="G268" s="21">
        <f>'[3]OMADA1'!G69</f>
        <v>7</v>
      </c>
      <c r="H268" s="21">
        <f>'[3]OMADA1'!H69</f>
        <v>2</v>
      </c>
      <c r="I268" s="21">
        <f t="shared" si="9"/>
        <v>254</v>
      </c>
      <c r="J268" s="21"/>
      <c r="K268" s="19">
        <f>'[3]OMADA1'!K69</f>
        <v>131</v>
      </c>
      <c r="L268" s="20">
        <f>'[3]OMADA1'!L69</f>
        <v>123</v>
      </c>
      <c r="N268" s="7" t="str">
        <f t="shared" si="7"/>
        <v>OK</v>
      </c>
    </row>
    <row r="269" spans="1:14" ht="18">
      <c r="A269" s="9">
        <v>266</v>
      </c>
      <c r="B269" s="6" t="s">
        <v>272</v>
      </c>
      <c r="C269" s="6" t="s">
        <v>429</v>
      </c>
      <c r="D269" s="6" t="s">
        <v>432</v>
      </c>
      <c r="E269" s="6">
        <v>431</v>
      </c>
      <c r="F269" s="21">
        <f>'[3]OMADA1'!F70</f>
        <v>206</v>
      </c>
      <c r="G269" s="21">
        <f>'[3]OMADA1'!G70</f>
        <v>27</v>
      </c>
      <c r="H269" s="21">
        <f>'[3]OMADA1'!H70</f>
        <v>1</v>
      </c>
      <c r="I269" s="21">
        <f t="shared" si="9"/>
        <v>178</v>
      </c>
      <c r="J269" s="21"/>
      <c r="K269" s="19">
        <f>'[3]OMADA1'!K70</f>
        <v>103</v>
      </c>
      <c r="L269" s="20">
        <f>'[3]OMADA1'!L70</f>
        <v>75</v>
      </c>
      <c r="N269" s="7" t="str">
        <f t="shared" si="7"/>
        <v>OK</v>
      </c>
    </row>
    <row r="270" spans="1:14" ht="18">
      <c r="A270" s="9">
        <v>267</v>
      </c>
      <c r="B270" s="6" t="s">
        <v>272</v>
      </c>
      <c r="C270" s="6" t="s">
        <v>433</v>
      </c>
      <c r="D270" s="6" t="s">
        <v>434</v>
      </c>
      <c r="E270" s="6">
        <v>450</v>
      </c>
      <c r="F270" s="21">
        <f>'[3]OMADA1'!F71</f>
        <v>247</v>
      </c>
      <c r="G270" s="21">
        <f>'[3]OMADA1'!G71</f>
        <v>31</v>
      </c>
      <c r="H270" s="21">
        <f>'[3]OMADA1'!H71</f>
        <v>4</v>
      </c>
      <c r="I270" s="21">
        <f t="shared" si="9"/>
        <v>212</v>
      </c>
      <c r="J270" s="21"/>
      <c r="K270" s="19">
        <f>'[3]OMADA1'!K71</f>
        <v>111</v>
      </c>
      <c r="L270" s="20">
        <f>'[3]OMADA1'!L71</f>
        <v>101</v>
      </c>
      <c r="N270" s="7" t="str">
        <f t="shared" si="7"/>
        <v>OK</v>
      </c>
    </row>
    <row r="271" spans="1:14" ht="18">
      <c r="A271" s="9">
        <v>268</v>
      </c>
      <c r="B271" s="6" t="s">
        <v>272</v>
      </c>
      <c r="C271" s="6" t="s">
        <v>433</v>
      </c>
      <c r="D271" s="6" t="s">
        <v>435</v>
      </c>
      <c r="E271" s="6">
        <v>505</v>
      </c>
      <c r="F271" s="21">
        <f>'[3]OMADA1'!F72</f>
        <v>279</v>
      </c>
      <c r="G271" s="21">
        <f>'[3]OMADA1'!G72</f>
        <v>18</v>
      </c>
      <c r="H271" s="21">
        <f>'[3]OMADA1'!H72</f>
        <v>5</v>
      </c>
      <c r="I271" s="21">
        <f t="shared" si="9"/>
        <v>256</v>
      </c>
      <c r="J271" s="21"/>
      <c r="K271" s="19">
        <f>'[3]OMADA1'!K72</f>
        <v>107</v>
      </c>
      <c r="L271" s="20">
        <f>'[3]OMADA1'!L72</f>
        <v>149</v>
      </c>
      <c r="N271" s="7" t="str">
        <f t="shared" si="7"/>
        <v>OK</v>
      </c>
    </row>
    <row r="272" spans="1:14" ht="18">
      <c r="A272" s="9">
        <v>269</v>
      </c>
      <c r="B272" s="6" t="s">
        <v>272</v>
      </c>
      <c r="C272" s="6" t="s">
        <v>436</v>
      </c>
      <c r="D272" s="6" t="s">
        <v>437</v>
      </c>
      <c r="E272" s="6">
        <v>324</v>
      </c>
      <c r="F272" s="21">
        <f>'[3]OMADA1'!F73</f>
        <v>214</v>
      </c>
      <c r="G272" s="21">
        <f>'[3]OMADA1'!G73</f>
        <v>27</v>
      </c>
      <c r="H272" s="21">
        <f>'[3]OMADA1'!H73</f>
        <v>1</v>
      </c>
      <c r="I272" s="21">
        <f t="shared" si="9"/>
        <v>186</v>
      </c>
      <c r="J272" s="21"/>
      <c r="K272" s="19">
        <f>'[3]OMADA1'!K73</f>
        <v>115</v>
      </c>
      <c r="L272" s="20">
        <f>'[3]OMADA1'!L73</f>
        <v>71</v>
      </c>
      <c r="N272" s="7" t="str">
        <f t="shared" si="7"/>
        <v>OK</v>
      </c>
    </row>
    <row r="273" spans="1:14" ht="18">
      <c r="A273" s="9">
        <v>270</v>
      </c>
      <c r="B273" s="6" t="s">
        <v>272</v>
      </c>
      <c r="C273" s="6" t="s">
        <v>438</v>
      </c>
      <c r="D273" s="6" t="s">
        <v>439</v>
      </c>
      <c r="E273" s="6">
        <v>241</v>
      </c>
      <c r="F273" s="21">
        <f>'[3]OMADA1'!F74</f>
        <v>164</v>
      </c>
      <c r="G273" s="21">
        <f>'[3]OMADA1'!G74</f>
        <v>6</v>
      </c>
      <c r="H273" s="21">
        <f>'[3]OMADA1'!H74</f>
        <v>2</v>
      </c>
      <c r="I273" s="21">
        <f t="shared" si="9"/>
        <v>156</v>
      </c>
      <c r="J273" s="21"/>
      <c r="K273" s="19">
        <f>'[3]OMADA1'!K74</f>
        <v>108</v>
      </c>
      <c r="L273" s="20">
        <f>'[3]OMADA1'!L74</f>
        <v>48</v>
      </c>
      <c r="N273" s="7" t="str">
        <f t="shared" si="7"/>
        <v>OK</v>
      </c>
    </row>
    <row r="274" spans="1:14" ht="18">
      <c r="A274" s="9">
        <v>271</v>
      </c>
      <c r="B274" s="6" t="s">
        <v>272</v>
      </c>
      <c r="C274" s="6" t="s">
        <v>440</v>
      </c>
      <c r="D274" s="6" t="s">
        <v>441</v>
      </c>
      <c r="E274" s="6">
        <v>430</v>
      </c>
      <c r="F274" s="21">
        <f>'[3]OMADA1'!F75</f>
        <v>260</v>
      </c>
      <c r="G274" s="21">
        <f>'[3]OMADA1'!G75</f>
        <v>20</v>
      </c>
      <c r="H274" s="21">
        <f>'[3]OMADA1'!H75</f>
        <v>0</v>
      </c>
      <c r="I274" s="21">
        <f t="shared" si="9"/>
        <v>240</v>
      </c>
      <c r="J274" s="21"/>
      <c r="K274" s="19">
        <f>'[3]OMADA1'!K75</f>
        <v>152</v>
      </c>
      <c r="L274" s="20">
        <f>'[3]OMADA1'!L75</f>
        <v>88</v>
      </c>
      <c r="N274" s="7" t="str">
        <f t="shared" si="7"/>
        <v>OK</v>
      </c>
    </row>
    <row r="275" spans="1:14" ht="18">
      <c r="A275" s="9">
        <v>272</v>
      </c>
      <c r="B275" s="6" t="s">
        <v>272</v>
      </c>
      <c r="C275" s="6" t="s">
        <v>440</v>
      </c>
      <c r="D275" s="6" t="s">
        <v>442</v>
      </c>
      <c r="E275" s="6">
        <v>533</v>
      </c>
      <c r="F275" s="21">
        <f>'[3]OMADA1'!F76</f>
        <v>353</v>
      </c>
      <c r="G275" s="21">
        <f>'[3]OMADA1'!G76</f>
        <v>17</v>
      </c>
      <c r="H275" s="21">
        <f>'[3]OMADA1'!H76</f>
        <v>3</v>
      </c>
      <c r="I275" s="21">
        <f t="shared" si="9"/>
        <v>333</v>
      </c>
      <c r="J275" s="21"/>
      <c r="K275" s="19">
        <f>'[3]OMADA1'!K76</f>
        <v>203</v>
      </c>
      <c r="L275" s="20">
        <f>'[3]OMADA1'!L76</f>
        <v>130</v>
      </c>
      <c r="N275" s="7" t="str">
        <f t="shared" si="7"/>
        <v>OK</v>
      </c>
    </row>
    <row r="276" spans="1:14" ht="18">
      <c r="A276" s="9">
        <v>273</v>
      </c>
      <c r="B276" s="6" t="s">
        <v>272</v>
      </c>
      <c r="C276" s="6" t="s">
        <v>443</v>
      </c>
      <c r="D276" s="6" t="s">
        <v>444</v>
      </c>
      <c r="E276" s="6">
        <v>639</v>
      </c>
      <c r="F276" s="21">
        <f>'[3]OMADA1'!F77</f>
        <v>360</v>
      </c>
      <c r="G276" s="21">
        <f>'[3]OMADA1'!G77</f>
        <v>62</v>
      </c>
      <c r="H276" s="21">
        <f>'[3]OMADA1'!H77</f>
        <v>7</v>
      </c>
      <c r="I276" s="21">
        <f t="shared" si="9"/>
        <v>291</v>
      </c>
      <c r="J276" s="21"/>
      <c r="K276" s="19">
        <f>'[3]OMADA1'!K77</f>
        <v>166</v>
      </c>
      <c r="L276" s="20">
        <f>'[3]OMADA1'!L77</f>
        <v>125</v>
      </c>
      <c r="N276" s="7" t="str">
        <f t="shared" si="7"/>
        <v>OK</v>
      </c>
    </row>
    <row r="277" spans="1:14" ht="18">
      <c r="A277" s="9">
        <v>274</v>
      </c>
      <c r="B277" s="6" t="s">
        <v>272</v>
      </c>
      <c r="C277" s="6" t="s">
        <v>443</v>
      </c>
      <c r="D277" s="6" t="s">
        <v>445</v>
      </c>
      <c r="E277" s="6">
        <v>638</v>
      </c>
      <c r="F277" s="21">
        <f>'[3]OMADA1'!F78</f>
        <v>419</v>
      </c>
      <c r="G277" s="21">
        <f>'[3]OMADA1'!G78</f>
        <v>25</v>
      </c>
      <c r="H277" s="21">
        <f>'[3]OMADA1'!H78</f>
        <v>7</v>
      </c>
      <c r="I277" s="21">
        <f t="shared" si="9"/>
        <v>387</v>
      </c>
      <c r="J277" s="21"/>
      <c r="K277" s="19">
        <f>'[3]OMADA1'!K78</f>
        <v>206</v>
      </c>
      <c r="L277" s="20">
        <f>'[3]OMADA1'!L78</f>
        <v>181</v>
      </c>
      <c r="N277" s="7" t="str">
        <f t="shared" si="7"/>
        <v>OK</v>
      </c>
    </row>
    <row r="278" spans="1:14" ht="18">
      <c r="A278" s="9">
        <v>275</v>
      </c>
      <c r="B278" s="6" t="s">
        <v>272</v>
      </c>
      <c r="C278" s="6" t="s">
        <v>446</v>
      </c>
      <c r="D278" s="6" t="s">
        <v>447</v>
      </c>
      <c r="E278" s="6">
        <v>307</v>
      </c>
      <c r="F278" s="21">
        <f>'[3]OMADA1'!F79</f>
        <v>205</v>
      </c>
      <c r="G278" s="21">
        <f>'[3]OMADA1'!G79</f>
        <v>17</v>
      </c>
      <c r="H278" s="21">
        <f>'[3]OMADA1'!H79</f>
        <v>1</v>
      </c>
      <c r="I278" s="21">
        <f t="shared" si="9"/>
        <v>187</v>
      </c>
      <c r="J278" s="21"/>
      <c r="K278" s="19">
        <f>'[3]OMADA1'!K79</f>
        <v>74</v>
      </c>
      <c r="L278" s="20">
        <f>'[3]OMADA1'!L79</f>
        <v>113</v>
      </c>
      <c r="N278" s="7" t="str">
        <f t="shared" si="7"/>
        <v>OK</v>
      </c>
    </row>
    <row r="279" spans="1:14" ht="18">
      <c r="A279" s="9">
        <v>276</v>
      </c>
      <c r="B279" s="6" t="s">
        <v>448</v>
      </c>
      <c r="C279" s="6" t="s">
        <v>449</v>
      </c>
      <c r="D279" s="6" t="s">
        <v>450</v>
      </c>
      <c r="E279" s="6">
        <v>629</v>
      </c>
      <c r="F279" s="21">
        <f>'[3]OMADA1'!F80</f>
        <v>222</v>
      </c>
      <c r="G279" s="21">
        <f>'[3]OMADA1'!G80</f>
        <v>21</v>
      </c>
      <c r="H279" s="21">
        <f>'[3]OMADA1'!H80</f>
        <v>1</v>
      </c>
      <c r="I279" s="21">
        <f t="shared" si="9"/>
        <v>200</v>
      </c>
      <c r="J279" s="21"/>
      <c r="K279" s="19">
        <f>'[3]OMADA1'!K80</f>
        <v>87</v>
      </c>
      <c r="L279" s="20">
        <f>'[3]OMADA1'!L80</f>
        <v>113</v>
      </c>
      <c r="N279" s="7" t="str">
        <f t="shared" si="7"/>
        <v>OK</v>
      </c>
    </row>
    <row r="280" spans="1:14" ht="18">
      <c r="A280" s="9">
        <v>277</v>
      </c>
      <c r="B280" s="6" t="s">
        <v>448</v>
      </c>
      <c r="C280" s="6" t="s">
        <v>449</v>
      </c>
      <c r="D280" s="6" t="s">
        <v>451</v>
      </c>
      <c r="E280" s="6">
        <v>668</v>
      </c>
      <c r="F280" s="21">
        <f>'[3]OMADA1'!F81</f>
        <v>208</v>
      </c>
      <c r="G280" s="21">
        <f>'[3]OMADA1'!G81</f>
        <v>6</v>
      </c>
      <c r="H280" s="21">
        <f>'[3]OMADA1'!H81</f>
        <v>1</v>
      </c>
      <c r="I280" s="21">
        <f t="shared" si="9"/>
        <v>201</v>
      </c>
      <c r="J280" s="21"/>
      <c r="K280" s="19">
        <f>'[3]OMADA1'!K81</f>
        <v>72</v>
      </c>
      <c r="L280" s="20">
        <f>'[3]OMADA1'!L81</f>
        <v>129</v>
      </c>
      <c r="N280" s="7" t="str">
        <f t="shared" si="7"/>
        <v>OK</v>
      </c>
    </row>
    <row r="281" spans="1:14" ht="18">
      <c r="A281" s="9">
        <v>278</v>
      </c>
      <c r="B281" s="6" t="s">
        <v>448</v>
      </c>
      <c r="C281" s="6" t="s">
        <v>449</v>
      </c>
      <c r="D281" s="6" t="s">
        <v>452</v>
      </c>
      <c r="E281" s="6">
        <v>622</v>
      </c>
      <c r="F281" s="21">
        <f>'[3]OMADA1'!F82</f>
        <v>192</v>
      </c>
      <c r="G281" s="21">
        <f>'[3]OMADA1'!G82</f>
        <v>6</v>
      </c>
      <c r="H281" s="21">
        <f>'[3]OMADA1'!H82</f>
        <v>0</v>
      </c>
      <c r="I281" s="21">
        <f t="shared" si="9"/>
        <v>186</v>
      </c>
      <c r="J281" s="21"/>
      <c r="K281" s="19">
        <f>'[3]OMADA1'!K82</f>
        <v>67</v>
      </c>
      <c r="L281" s="20">
        <f>'[3]OMADA1'!L82</f>
        <v>119</v>
      </c>
      <c r="N281" s="7" t="str">
        <f t="shared" si="7"/>
        <v>OK</v>
      </c>
    </row>
    <row r="282" spans="1:14" ht="18">
      <c r="A282" s="9">
        <v>279</v>
      </c>
      <c r="B282" s="6" t="s">
        <v>448</v>
      </c>
      <c r="C282" s="6" t="s">
        <v>449</v>
      </c>
      <c r="D282" s="6" t="s">
        <v>453</v>
      </c>
      <c r="E282" s="6">
        <v>624</v>
      </c>
      <c r="F282" s="21">
        <f>'[3]OMADA1'!F83</f>
        <v>220</v>
      </c>
      <c r="G282" s="21">
        <f>'[3]OMADA1'!G83</f>
        <v>7</v>
      </c>
      <c r="H282" s="21">
        <f>'[3]OMADA1'!H83</f>
        <v>0</v>
      </c>
      <c r="I282" s="21">
        <f t="shared" si="9"/>
        <v>213</v>
      </c>
      <c r="J282" s="21"/>
      <c r="K282" s="19">
        <f>'[3]OMADA1'!K83</f>
        <v>99</v>
      </c>
      <c r="L282" s="20">
        <f>'[3]OMADA1'!L83</f>
        <v>114</v>
      </c>
      <c r="N282" s="7" t="str">
        <f t="shared" si="7"/>
        <v>OK</v>
      </c>
    </row>
    <row r="283" spans="1:14" ht="18">
      <c r="A283" s="9">
        <v>280</v>
      </c>
      <c r="B283" s="6" t="s">
        <v>448</v>
      </c>
      <c r="C283" s="6" t="s">
        <v>449</v>
      </c>
      <c r="D283" s="6" t="s">
        <v>454</v>
      </c>
      <c r="E283" s="6">
        <v>622</v>
      </c>
      <c r="F283" s="21">
        <f>'[3]OMADA1'!F84</f>
        <v>188</v>
      </c>
      <c r="G283" s="21">
        <f>'[3]OMADA1'!G84</f>
        <v>26</v>
      </c>
      <c r="H283" s="21">
        <f>'[3]OMADA1'!H84</f>
        <v>2</v>
      </c>
      <c r="I283" s="21">
        <f t="shared" si="9"/>
        <v>160</v>
      </c>
      <c r="J283" s="21"/>
      <c r="K283" s="19">
        <f>'[3]OMADA1'!K84</f>
        <v>61</v>
      </c>
      <c r="L283" s="20">
        <f>'[3]OMADA1'!L84</f>
        <v>99</v>
      </c>
      <c r="N283" s="7" t="str">
        <f t="shared" si="7"/>
        <v>OK</v>
      </c>
    </row>
    <row r="284" spans="1:14" ht="18">
      <c r="A284" s="9">
        <v>281</v>
      </c>
      <c r="B284" s="6" t="s">
        <v>448</v>
      </c>
      <c r="C284" s="6" t="s">
        <v>449</v>
      </c>
      <c r="D284" s="6" t="s">
        <v>455</v>
      </c>
      <c r="E284" s="6">
        <v>627</v>
      </c>
      <c r="F284" s="21">
        <f>'[3]OMADA1'!F85</f>
        <v>212</v>
      </c>
      <c r="G284" s="21">
        <f>'[3]OMADA1'!G85</f>
        <v>26</v>
      </c>
      <c r="H284" s="21">
        <f>'[3]OMADA1'!H85</f>
        <v>2</v>
      </c>
      <c r="I284" s="21">
        <f t="shared" si="9"/>
        <v>184</v>
      </c>
      <c r="J284" s="21"/>
      <c r="K284" s="19">
        <f>'[3]OMADA1'!K85</f>
        <v>64</v>
      </c>
      <c r="L284" s="20">
        <f>'[3]OMADA1'!L85</f>
        <v>120</v>
      </c>
      <c r="N284" s="7" t="str">
        <f t="shared" si="7"/>
        <v>OK</v>
      </c>
    </row>
    <row r="285" spans="1:14" ht="18">
      <c r="A285" s="9">
        <v>282</v>
      </c>
      <c r="B285" s="6" t="s">
        <v>448</v>
      </c>
      <c r="C285" s="6" t="s">
        <v>449</v>
      </c>
      <c r="D285" s="6" t="s">
        <v>456</v>
      </c>
      <c r="E285" s="6">
        <v>626</v>
      </c>
      <c r="F285" s="21">
        <f>'[3]OMADA1'!F86</f>
        <v>227</v>
      </c>
      <c r="G285" s="21">
        <f>'[3]OMADA1'!G86</f>
        <v>36</v>
      </c>
      <c r="H285" s="21">
        <f>'[3]OMADA1'!H86</f>
        <v>1</v>
      </c>
      <c r="I285" s="21">
        <f aca="true" t="shared" si="10" ref="I285:I294">F285-G285-H285</f>
        <v>190</v>
      </c>
      <c r="J285" s="21"/>
      <c r="K285" s="19">
        <f>'[3]OMADA1'!K86</f>
        <v>75</v>
      </c>
      <c r="L285" s="20">
        <f>'[3]OMADA1'!L86</f>
        <v>115</v>
      </c>
      <c r="N285" s="7" t="str">
        <f t="shared" si="7"/>
        <v>OK</v>
      </c>
    </row>
    <row r="286" spans="1:14" ht="18">
      <c r="A286" s="9">
        <v>283</v>
      </c>
      <c r="B286" s="6" t="s">
        <v>448</v>
      </c>
      <c r="C286" s="6" t="s">
        <v>457</v>
      </c>
      <c r="D286" s="6" t="s">
        <v>458</v>
      </c>
      <c r="E286" s="6">
        <v>524</v>
      </c>
      <c r="F286" s="21">
        <f>'[3]OMADA1'!F87</f>
        <v>256</v>
      </c>
      <c r="G286" s="21">
        <f>'[3]OMADA1'!G87</f>
        <v>11</v>
      </c>
      <c r="H286" s="21">
        <f>'[3]OMADA1'!H87</f>
        <v>0</v>
      </c>
      <c r="I286" s="21">
        <f t="shared" si="10"/>
        <v>245</v>
      </c>
      <c r="J286" s="21"/>
      <c r="K286" s="19">
        <f>'[3]OMADA1'!K87</f>
        <v>140</v>
      </c>
      <c r="L286" s="20">
        <f>'[3]OMADA1'!L87</f>
        <v>105</v>
      </c>
      <c r="N286" s="7" t="str">
        <f t="shared" si="7"/>
        <v>OK</v>
      </c>
    </row>
    <row r="287" spans="1:14" ht="18">
      <c r="A287" s="9">
        <v>284</v>
      </c>
      <c r="B287" s="6" t="s">
        <v>448</v>
      </c>
      <c r="C287" s="6" t="s">
        <v>459</v>
      </c>
      <c r="D287" s="6" t="s">
        <v>460</v>
      </c>
      <c r="E287" s="6">
        <v>373</v>
      </c>
      <c r="F287" s="21">
        <f>'[3]OMADA1'!F88</f>
        <v>170</v>
      </c>
      <c r="G287" s="21">
        <f>'[3]OMADA1'!G88</f>
        <v>35</v>
      </c>
      <c r="H287" s="21">
        <f>'[3]OMADA1'!H88</f>
        <v>0</v>
      </c>
      <c r="I287" s="21">
        <f t="shared" si="10"/>
        <v>135</v>
      </c>
      <c r="J287" s="21"/>
      <c r="K287" s="19">
        <f>'[3]OMADA1'!K88</f>
        <v>59</v>
      </c>
      <c r="L287" s="20">
        <f>'[3]OMADA1'!L88</f>
        <v>76</v>
      </c>
      <c r="N287" s="7" t="str">
        <f t="shared" si="7"/>
        <v>OK</v>
      </c>
    </row>
    <row r="288" spans="1:14" s="8" customFormat="1" ht="18">
      <c r="A288" s="9">
        <v>285</v>
      </c>
      <c r="B288" s="6" t="s">
        <v>448</v>
      </c>
      <c r="C288" s="6" t="s">
        <v>459</v>
      </c>
      <c r="D288" s="6" t="s">
        <v>461</v>
      </c>
      <c r="E288" s="6">
        <v>414</v>
      </c>
      <c r="F288" s="21">
        <f>'[3]OMADA1'!F89</f>
        <v>189</v>
      </c>
      <c r="G288" s="21">
        <f>'[3]OMADA1'!G89</f>
        <v>24</v>
      </c>
      <c r="H288" s="21">
        <f>'[3]OMADA1'!H89</f>
        <v>5</v>
      </c>
      <c r="I288" s="21">
        <f t="shared" si="10"/>
        <v>160</v>
      </c>
      <c r="J288" s="21"/>
      <c r="K288" s="19">
        <f>'[3]OMADA1'!K89</f>
        <v>76</v>
      </c>
      <c r="L288" s="20">
        <f>'[3]OMADA1'!L89</f>
        <v>84</v>
      </c>
      <c r="M288"/>
      <c r="N288" s="7" t="str">
        <f aca="true" t="shared" si="11" ref="N288:N294">IF((L288+K288)&lt;&gt;I288,"ERROR","OK")</f>
        <v>OK</v>
      </c>
    </row>
    <row r="289" spans="1:14" ht="18">
      <c r="A289" s="9">
        <v>286</v>
      </c>
      <c r="B289" s="6" t="s">
        <v>448</v>
      </c>
      <c r="C289" s="6" t="s">
        <v>462</v>
      </c>
      <c r="D289" s="6" t="s">
        <v>463</v>
      </c>
      <c r="E289" s="6">
        <v>435</v>
      </c>
      <c r="F289" s="21">
        <f>'[3]OMADA1'!F90</f>
        <v>233</v>
      </c>
      <c r="G289" s="21">
        <f>'[3]OMADA1'!G90</f>
        <v>6</v>
      </c>
      <c r="H289" s="21">
        <f>'[3]OMADA1'!H90</f>
        <v>3</v>
      </c>
      <c r="I289" s="21">
        <f t="shared" si="10"/>
        <v>224</v>
      </c>
      <c r="J289" s="21"/>
      <c r="K289" s="19">
        <f>'[3]OMADA1'!K90</f>
        <v>127</v>
      </c>
      <c r="L289" s="20">
        <f>'[3]OMADA1'!L90</f>
        <v>97</v>
      </c>
      <c r="N289" s="7" t="str">
        <f t="shared" si="11"/>
        <v>OK</v>
      </c>
    </row>
    <row r="290" spans="1:14" ht="18">
      <c r="A290" s="9">
        <v>287</v>
      </c>
      <c r="B290" s="6" t="s">
        <v>448</v>
      </c>
      <c r="C290" s="6" t="s">
        <v>462</v>
      </c>
      <c r="D290" s="6" t="s">
        <v>464</v>
      </c>
      <c r="E290" s="6">
        <v>531</v>
      </c>
      <c r="F290" s="21">
        <f>'[3]OMADA1'!F91</f>
        <v>252</v>
      </c>
      <c r="G290" s="21">
        <f>'[3]OMADA1'!G91</f>
        <v>10</v>
      </c>
      <c r="H290" s="21">
        <f>'[3]OMADA1'!H91</f>
        <v>1</v>
      </c>
      <c r="I290" s="21">
        <f t="shared" si="10"/>
        <v>241</v>
      </c>
      <c r="J290" s="21"/>
      <c r="K290" s="19">
        <f>'[3]OMADA1'!K91</f>
        <v>106</v>
      </c>
      <c r="L290" s="20">
        <f>'[3]OMADA1'!L91</f>
        <v>135</v>
      </c>
      <c r="N290" s="7" t="str">
        <f t="shared" si="11"/>
        <v>OK</v>
      </c>
    </row>
    <row r="291" spans="1:14" ht="18">
      <c r="A291" s="9">
        <v>288</v>
      </c>
      <c r="B291" s="6" t="s">
        <v>448</v>
      </c>
      <c r="C291" s="6" t="s">
        <v>465</v>
      </c>
      <c r="D291" s="6" t="s">
        <v>466</v>
      </c>
      <c r="E291" s="6">
        <v>395</v>
      </c>
      <c r="F291" s="21">
        <f>'[3]OMADA1'!F92</f>
        <v>172</v>
      </c>
      <c r="G291" s="21">
        <f>'[3]OMADA1'!G92</f>
        <v>8</v>
      </c>
      <c r="H291" s="21">
        <f>'[3]OMADA1'!H92</f>
        <v>3</v>
      </c>
      <c r="I291" s="21">
        <f t="shared" si="10"/>
        <v>161</v>
      </c>
      <c r="J291" s="21"/>
      <c r="K291" s="19">
        <f>'[3]OMADA1'!K92</f>
        <v>84</v>
      </c>
      <c r="L291" s="20">
        <f>'[3]OMADA1'!L92</f>
        <v>77</v>
      </c>
      <c r="N291" s="7" t="str">
        <f t="shared" si="11"/>
        <v>OK</v>
      </c>
    </row>
    <row r="292" spans="1:14" ht="18">
      <c r="A292" s="9">
        <v>289</v>
      </c>
      <c r="B292" s="6" t="s">
        <v>448</v>
      </c>
      <c r="C292" s="6" t="s">
        <v>465</v>
      </c>
      <c r="D292" s="6" t="s">
        <v>467</v>
      </c>
      <c r="E292" s="6">
        <v>404</v>
      </c>
      <c r="F292" s="21">
        <f>'[3]OMADA1'!F93</f>
        <v>165</v>
      </c>
      <c r="G292" s="21">
        <f>'[3]OMADA1'!G93</f>
        <v>7</v>
      </c>
      <c r="H292" s="21">
        <f>'[3]OMADA1'!H93</f>
        <v>3</v>
      </c>
      <c r="I292" s="21">
        <f t="shared" si="10"/>
        <v>155</v>
      </c>
      <c r="J292" s="21"/>
      <c r="K292" s="19">
        <f>'[3]OMADA1'!K93</f>
        <v>78</v>
      </c>
      <c r="L292" s="20">
        <f>'[3]OMADA1'!L93</f>
        <v>77</v>
      </c>
      <c r="N292" s="7" t="str">
        <f t="shared" si="11"/>
        <v>OK</v>
      </c>
    </row>
    <row r="293" spans="1:14" ht="18">
      <c r="A293" s="9">
        <v>290</v>
      </c>
      <c r="B293" s="6" t="s">
        <v>448</v>
      </c>
      <c r="C293" s="6" t="s">
        <v>465</v>
      </c>
      <c r="D293" s="6" t="s">
        <v>468</v>
      </c>
      <c r="E293" s="6">
        <v>549</v>
      </c>
      <c r="F293" s="21">
        <f>'[3]OMADA1'!F94</f>
        <v>214</v>
      </c>
      <c r="G293" s="21">
        <f>'[3]OMADA1'!G94</f>
        <v>6</v>
      </c>
      <c r="H293" s="21">
        <f>'[3]OMADA1'!H94</f>
        <v>0</v>
      </c>
      <c r="I293" s="21">
        <f t="shared" si="10"/>
        <v>208</v>
      </c>
      <c r="J293" s="21"/>
      <c r="K293" s="19">
        <f>'[3]OMADA1'!K94</f>
        <v>106</v>
      </c>
      <c r="L293" s="20">
        <f>'[3]OMADA1'!L94</f>
        <v>102</v>
      </c>
      <c r="N293" s="7" t="str">
        <f t="shared" si="11"/>
        <v>OK</v>
      </c>
    </row>
    <row r="294" spans="1:14" ht="18">
      <c r="A294" s="9">
        <v>291</v>
      </c>
      <c r="B294" s="6" t="s">
        <v>448</v>
      </c>
      <c r="C294" s="6" t="s">
        <v>469</v>
      </c>
      <c r="D294" s="6" t="s">
        <v>470</v>
      </c>
      <c r="E294" s="6">
        <v>474</v>
      </c>
      <c r="F294" s="21">
        <f>'[3]OMADA1'!F95</f>
        <v>319</v>
      </c>
      <c r="G294" s="21">
        <f>'[3]OMADA1'!G95</f>
        <v>43</v>
      </c>
      <c r="H294" s="21">
        <f>'[3]OMADA1'!H95</f>
        <v>6</v>
      </c>
      <c r="I294" s="21">
        <f t="shared" si="10"/>
        <v>270</v>
      </c>
      <c r="J294" s="21"/>
      <c r="K294" s="19">
        <f>'[3]OMADA1'!K95</f>
        <v>184</v>
      </c>
      <c r="L294" s="20">
        <f>'[3]OMADA1'!L95</f>
        <v>86</v>
      </c>
      <c r="N294" s="7" t="str">
        <f t="shared" si="11"/>
        <v>OK</v>
      </c>
    </row>
    <row r="295" spans="1:14" ht="18">
      <c r="A295" s="9">
        <v>292</v>
      </c>
      <c r="B295" s="6" t="s">
        <v>448</v>
      </c>
      <c r="C295" s="6" t="s">
        <v>471</v>
      </c>
      <c r="D295" s="6" t="s">
        <v>472</v>
      </c>
      <c r="E295" s="6">
        <v>571</v>
      </c>
      <c r="F295" s="21">
        <f>'[3]OMADA1'!F96</f>
        <v>367</v>
      </c>
      <c r="G295" s="21">
        <f>'[3]OMADA1'!G96</f>
        <v>52</v>
      </c>
      <c r="H295" s="21">
        <f>'[3]OMADA1'!H96</f>
        <v>4</v>
      </c>
      <c r="I295" s="21">
        <f t="shared" si="8"/>
        <v>311</v>
      </c>
      <c r="J295" s="21"/>
      <c r="K295" s="19">
        <f>'[3]OMADA1'!K96</f>
        <v>204</v>
      </c>
      <c r="L295" s="20">
        <f>'[3]OMADA1'!L96</f>
        <v>107</v>
      </c>
      <c r="N295" s="7" t="str">
        <f aca="true" t="shared" si="12" ref="N295:N315">IF((L295+K295)&lt;&gt;I295,"ERROR","OK")</f>
        <v>OK</v>
      </c>
    </row>
    <row r="296" spans="1:14" ht="18">
      <c r="A296" s="9">
        <v>293</v>
      </c>
      <c r="B296" s="6" t="s">
        <v>448</v>
      </c>
      <c r="C296" s="6" t="s">
        <v>473</v>
      </c>
      <c r="D296" s="6" t="s">
        <v>474</v>
      </c>
      <c r="E296" s="6">
        <v>631</v>
      </c>
      <c r="F296" s="21">
        <f>'[3]OMADA1'!F97</f>
        <v>431</v>
      </c>
      <c r="G296" s="21">
        <f>'[3]OMADA1'!G97</f>
        <v>88</v>
      </c>
      <c r="H296" s="21">
        <f>'[3]OMADA1'!H97</f>
        <v>1</v>
      </c>
      <c r="I296" s="21">
        <f t="shared" si="8"/>
        <v>342</v>
      </c>
      <c r="J296" s="21"/>
      <c r="K296" s="19">
        <f>'[3]OMADA1'!K97</f>
        <v>239</v>
      </c>
      <c r="L296" s="20">
        <f>'[3]OMADA1'!L97</f>
        <v>103</v>
      </c>
      <c r="N296" s="7" t="str">
        <f t="shared" si="12"/>
        <v>OK</v>
      </c>
    </row>
    <row r="297" spans="1:14" ht="18">
      <c r="A297" s="9">
        <v>294</v>
      </c>
      <c r="B297" s="6" t="s">
        <v>448</v>
      </c>
      <c r="C297" s="6" t="s">
        <v>475</v>
      </c>
      <c r="D297" s="6" t="s">
        <v>476</v>
      </c>
      <c r="E297" s="6">
        <v>533</v>
      </c>
      <c r="F297" s="21">
        <f>'[3]OMADA1'!F98</f>
        <v>315</v>
      </c>
      <c r="G297" s="21">
        <f>'[3]OMADA1'!G98</f>
        <v>10</v>
      </c>
      <c r="H297" s="21">
        <f>'[3]OMADA1'!H98</f>
        <v>1</v>
      </c>
      <c r="I297" s="21">
        <f t="shared" si="8"/>
        <v>304</v>
      </c>
      <c r="J297" s="21"/>
      <c r="K297" s="19">
        <f>'[3]OMADA1'!K98</f>
        <v>224</v>
      </c>
      <c r="L297" s="20">
        <f>'[3]OMADA1'!L98</f>
        <v>80</v>
      </c>
      <c r="N297" s="7" t="str">
        <f t="shared" si="12"/>
        <v>OK</v>
      </c>
    </row>
    <row r="298" spans="1:14" ht="18">
      <c r="A298" s="9">
        <v>295</v>
      </c>
      <c r="B298" s="6" t="s">
        <v>448</v>
      </c>
      <c r="C298" s="6" t="s">
        <v>475</v>
      </c>
      <c r="D298" s="6" t="s">
        <v>477</v>
      </c>
      <c r="E298" s="6">
        <v>645</v>
      </c>
      <c r="F298" s="21">
        <f>'[3]OMADA1'!F99</f>
        <v>384</v>
      </c>
      <c r="G298" s="21">
        <f>'[3]OMADA1'!G99</f>
        <v>21</v>
      </c>
      <c r="H298" s="21">
        <f>'[3]OMADA1'!H99</f>
        <v>5</v>
      </c>
      <c r="I298" s="21">
        <f t="shared" si="8"/>
        <v>358</v>
      </c>
      <c r="J298" s="21"/>
      <c r="K298" s="19">
        <f>'[3]OMADA1'!K99</f>
        <v>240</v>
      </c>
      <c r="L298" s="20">
        <f>'[3]OMADA1'!L99</f>
        <v>118</v>
      </c>
      <c r="N298" s="7" t="str">
        <f t="shared" si="12"/>
        <v>OK</v>
      </c>
    </row>
    <row r="299" spans="1:14" ht="18">
      <c r="A299" s="9">
        <v>296</v>
      </c>
      <c r="B299" s="6" t="s">
        <v>448</v>
      </c>
      <c r="C299" s="6" t="s">
        <v>478</v>
      </c>
      <c r="D299" s="6" t="s">
        <v>479</v>
      </c>
      <c r="E299" s="6">
        <v>620</v>
      </c>
      <c r="F299" s="21">
        <f>'[3]OMADA1'!F100</f>
        <v>356</v>
      </c>
      <c r="G299" s="21">
        <f>'[3]OMADA1'!G100</f>
        <v>7</v>
      </c>
      <c r="H299" s="21">
        <f>'[3]OMADA1'!H100</f>
        <v>3</v>
      </c>
      <c r="I299" s="21">
        <f t="shared" si="8"/>
        <v>346</v>
      </c>
      <c r="J299" s="21"/>
      <c r="K299" s="19">
        <f>'[3]OMADA1'!K100</f>
        <v>221</v>
      </c>
      <c r="L299" s="20">
        <f>'[3]OMADA1'!L100</f>
        <v>125</v>
      </c>
      <c r="N299" s="7" t="str">
        <f t="shared" si="12"/>
        <v>OK</v>
      </c>
    </row>
    <row r="300" spans="1:14" ht="18">
      <c r="A300" s="9">
        <v>297</v>
      </c>
      <c r="B300" s="6" t="s">
        <v>448</v>
      </c>
      <c r="C300" s="6" t="s">
        <v>448</v>
      </c>
      <c r="D300" s="6" t="s">
        <v>480</v>
      </c>
      <c r="E300" s="6">
        <v>559</v>
      </c>
      <c r="F300" s="21">
        <f>'[3]OMADA1'!F101</f>
        <v>285</v>
      </c>
      <c r="G300" s="21">
        <f>'[3]OMADA1'!G101</f>
        <v>20</v>
      </c>
      <c r="H300" s="21">
        <f>'[3]OMADA1'!H101</f>
        <v>1</v>
      </c>
      <c r="I300" s="21">
        <f t="shared" si="8"/>
        <v>264</v>
      </c>
      <c r="J300" s="21"/>
      <c r="K300" s="19">
        <f>'[3]OMADA1'!K101</f>
        <v>173</v>
      </c>
      <c r="L300" s="20">
        <f>'[3]OMADA1'!L101</f>
        <v>91</v>
      </c>
      <c r="N300" s="7" t="str">
        <f t="shared" si="12"/>
        <v>OK</v>
      </c>
    </row>
    <row r="301" spans="1:14" ht="18">
      <c r="A301" s="9">
        <v>298</v>
      </c>
      <c r="B301" s="6" t="s">
        <v>448</v>
      </c>
      <c r="C301" s="6" t="s">
        <v>448</v>
      </c>
      <c r="D301" s="6" t="s">
        <v>481</v>
      </c>
      <c r="E301" s="6">
        <v>564</v>
      </c>
      <c r="F301" s="21">
        <f>'[3]OMADA1'!F102</f>
        <v>316</v>
      </c>
      <c r="G301" s="21">
        <f>'[3]OMADA1'!G102</f>
        <v>20</v>
      </c>
      <c r="H301" s="21">
        <f>'[3]OMADA1'!H102</f>
        <v>2</v>
      </c>
      <c r="I301" s="21">
        <f t="shared" si="8"/>
        <v>294</v>
      </c>
      <c r="J301" s="21"/>
      <c r="K301" s="19">
        <f>'[3]OMADA1'!K102</f>
        <v>189</v>
      </c>
      <c r="L301" s="20">
        <f>'[3]OMADA1'!L102</f>
        <v>105</v>
      </c>
      <c r="N301" s="7" t="str">
        <f t="shared" si="12"/>
        <v>OK</v>
      </c>
    </row>
    <row r="302" spans="1:14" ht="18">
      <c r="A302" s="9">
        <v>299</v>
      </c>
      <c r="B302" s="6" t="s">
        <v>448</v>
      </c>
      <c r="C302" s="6" t="s">
        <v>448</v>
      </c>
      <c r="D302" s="6" t="s">
        <v>482</v>
      </c>
      <c r="E302" s="6">
        <v>587</v>
      </c>
      <c r="F302" s="21">
        <f>'[3]OMADA1'!F103</f>
        <v>316</v>
      </c>
      <c r="G302" s="21">
        <f>'[3]OMADA1'!G103</f>
        <v>22</v>
      </c>
      <c r="H302" s="21">
        <f>'[3]OMADA1'!H103</f>
        <v>0</v>
      </c>
      <c r="I302" s="21">
        <f aca="true" t="shared" si="13" ref="I302:I315">F302-G302-H302</f>
        <v>294</v>
      </c>
      <c r="J302" s="21"/>
      <c r="K302" s="19">
        <f>'[3]OMADA1'!K103</f>
        <v>203</v>
      </c>
      <c r="L302" s="20">
        <f>'[3]OMADA1'!L103</f>
        <v>91</v>
      </c>
      <c r="N302" s="7" t="str">
        <f t="shared" si="12"/>
        <v>OK</v>
      </c>
    </row>
    <row r="303" spans="1:14" ht="18">
      <c r="A303" s="9">
        <v>300</v>
      </c>
      <c r="B303" s="6" t="s">
        <v>448</v>
      </c>
      <c r="C303" s="6" t="s">
        <v>448</v>
      </c>
      <c r="D303" s="6" t="s">
        <v>483</v>
      </c>
      <c r="E303" s="6">
        <v>620</v>
      </c>
      <c r="F303" s="21">
        <f>'[3]OMADA1'!F104</f>
        <v>348</v>
      </c>
      <c r="G303" s="21">
        <f>'[3]OMADA1'!G104</f>
        <v>25</v>
      </c>
      <c r="H303" s="21">
        <f>'[3]OMADA1'!H104</f>
        <v>2</v>
      </c>
      <c r="I303" s="21">
        <f t="shared" si="13"/>
        <v>321</v>
      </c>
      <c r="J303" s="21"/>
      <c r="K303" s="19">
        <f>'[3]OMADA1'!K104</f>
        <v>200</v>
      </c>
      <c r="L303" s="20">
        <f>'[3]OMADA1'!L104</f>
        <v>121</v>
      </c>
      <c r="N303" s="7" t="str">
        <f t="shared" si="12"/>
        <v>OK</v>
      </c>
    </row>
    <row r="304" spans="1:14" ht="18">
      <c r="A304" s="9">
        <v>301</v>
      </c>
      <c r="B304" s="6" t="s">
        <v>448</v>
      </c>
      <c r="C304" s="6" t="s">
        <v>484</v>
      </c>
      <c r="D304" s="6" t="s">
        <v>485</v>
      </c>
      <c r="E304" s="6">
        <v>162</v>
      </c>
      <c r="F304" s="21">
        <f>'[3]OMADA1'!F105</f>
        <v>91</v>
      </c>
      <c r="G304" s="21">
        <f>'[3]OMADA1'!G105</f>
        <v>4</v>
      </c>
      <c r="H304" s="21">
        <f>'[3]OMADA1'!H105</f>
        <v>1</v>
      </c>
      <c r="I304" s="21">
        <f t="shared" si="13"/>
        <v>86</v>
      </c>
      <c r="J304" s="21"/>
      <c r="K304" s="19">
        <f>'[3]OMADA1'!K105</f>
        <v>47</v>
      </c>
      <c r="L304" s="20">
        <f>'[3]OMADA1'!L105</f>
        <v>39</v>
      </c>
      <c r="N304" s="7" t="str">
        <f t="shared" si="12"/>
        <v>OK</v>
      </c>
    </row>
    <row r="305" spans="1:14" ht="18">
      <c r="A305" s="9">
        <v>302</v>
      </c>
      <c r="B305" s="6" t="s">
        <v>448</v>
      </c>
      <c r="C305" s="6" t="s">
        <v>486</v>
      </c>
      <c r="D305" s="6" t="s">
        <v>487</v>
      </c>
      <c r="E305" s="6">
        <v>634</v>
      </c>
      <c r="F305" s="21">
        <f>'[3]OMADA1'!F106</f>
        <v>376</v>
      </c>
      <c r="G305" s="21">
        <f>'[3]OMADA1'!G106</f>
        <v>14</v>
      </c>
      <c r="H305" s="21">
        <f>'[3]OMADA1'!H106</f>
        <v>2</v>
      </c>
      <c r="I305" s="21">
        <f t="shared" si="13"/>
        <v>360</v>
      </c>
      <c r="J305" s="21"/>
      <c r="K305" s="19">
        <f>'[3]OMADA1'!K106</f>
        <v>189</v>
      </c>
      <c r="L305" s="20">
        <f>'[3]OMADA1'!L106</f>
        <v>171</v>
      </c>
      <c r="N305" s="7" t="str">
        <f t="shared" si="12"/>
        <v>OK</v>
      </c>
    </row>
    <row r="306" spans="1:14" ht="18">
      <c r="A306" s="9">
        <v>303</v>
      </c>
      <c r="B306" s="6" t="s">
        <v>448</v>
      </c>
      <c r="C306" s="6" t="s">
        <v>486</v>
      </c>
      <c r="D306" s="6" t="s">
        <v>488</v>
      </c>
      <c r="E306" s="6">
        <v>617</v>
      </c>
      <c r="F306" s="21">
        <f>'[3]OMADA1'!F107</f>
        <v>315</v>
      </c>
      <c r="G306" s="21">
        <f>'[3]OMADA1'!G107</f>
        <v>20</v>
      </c>
      <c r="H306" s="21">
        <f>'[3]OMADA1'!H107</f>
        <v>1</v>
      </c>
      <c r="I306" s="21">
        <f t="shared" si="13"/>
        <v>294</v>
      </c>
      <c r="J306" s="21"/>
      <c r="K306" s="19">
        <f>'[3]OMADA1'!K107</f>
        <v>194</v>
      </c>
      <c r="L306" s="20">
        <f>'[3]OMADA1'!L107</f>
        <v>100</v>
      </c>
      <c r="N306" s="7" t="str">
        <f aca="true" t="shared" si="14" ref="N306:N313">IF((L306+K306)&lt;&gt;I306,"ERROR","OK")</f>
        <v>OK</v>
      </c>
    </row>
    <row r="307" spans="1:14" ht="18">
      <c r="A307" s="9">
        <v>304</v>
      </c>
      <c r="B307" s="6" t="s">
        <v>448</v>
      </c>
      <c r="C307" s="6" t="s">
        <v>486</v>
      </c>
      <c r="D307" s="6" t="s">
        <v>489</v>
      </c>
      <c r="E307" s="6">
        <v>643</v>
      </c>
      <c r="F307" s="21">
        <f>'[3]OMADA1'!F108</f>
        <v>317</v>
      </c>
      <c r="G307" s="21">
        <f>'[3]OMADA1'!G108</f>
        <v>19</v>
      </c>
      <c r="H307" s="21">
        <f>'[3]OMADA1'!H108</f>
        <v>3</v>
      </c>
      <c r="I307" s="21">
        <f t="shared" si="13"/>
        <v>295</v>
      </c>
      <c r="J307" s="21"/>
      <c r="K307" s="19">
        <f>'[3]OMADA1'!K108</f>
        <v>196</v>
      </c>
      <c r="L307" s="20">
        <f>'[3]OMADA1'!L108</f>
        <v>99</v>
      </c>
      <c r="N307" s="7" t="str">
        <f t="shared" si="14"/>
        <v>OK</v>
      </c>
    </row>
    <row r="308" spans="1:14" ht="18">
      <c r="A308" s="9">
        <v>305</v>
      </c>
      <c r="B308" s="6" t="s">
        <v>448</v>
      </c>
      <c r="C308" s="6" t="s">
        <v>490</v>
      </c>
      <c r="D308" s="6" t="s">
        <v>491</v>
      </c>
      <c r="E308" s="6">
        <v>444</v>
      </c>
      <c r="F308" s="21">
        <f>'[3]OMADA1'!F109</f>
        <v>230</v>
      </c>
      <c r="G308" s="21">
        <f>'[3]OMADA1'!G109</f>
        <v>10</v>
      </c>
      <c r="H308" s="21">
        <f>'[3]OMADA1'!H109</f>
        <v>0</v>
      </c>
      <c r="I308" s="21">
        <f t="shared" si="13"/>
        <v>220</v>
      </c>
      <c r="J308" s="21"/>
      <c r="K308" s="19">
        <f>'[3]OMADA1'!K109</f>
        <v>116</v>
      </c>
      <c r="L308" s="20">
        <f>'[3]OMADA1'!L109</f>
        <v>104</v>
      </c>
      <c r="N308" s="7" t="str">
        <f t="shared" si="14"/>
        <v>OK</v>
      </c>
    </row>
    <row r="309" spans="1:14" ht="18">
      <c r="A309" s="9">
        <v>306</v>
      </c>
      <c r="B309" s="6" t="s">
        <v>448</v>
      </c>
      <c r="C309" s="6" t="s">
        <v>492</v>
      </c>
      <c r="D309" s="6" t="s">
        <v>493</v>
      </c>
      <c r="E309" s="6">
        <v>524</v>
      </c>
      <c r="F309" s="21">
        <f>'[3]OMADA1'!F110</f>
        <v>318</v>
      </c>
      <c r="G309" s="21">
        <f>'[3]OMADA1'!G110</f>
        <v>14</v>
      </c>
      <c r="H309" s="21">
        <f>'[3]OMADA1'!H110</f>
        <v>0</v>
      </c>
      <c r="I309" s="21">
        <f t="shared" si="13"/>
        <v>304</v>
      </c>
      <c r="J309" s="21"/>
      <c r="K309" s="19">
        <f>'[3]OMADA1'!K110</f>
        <v>168</v>
      </c>
      <c r="L309" s="20">
        <f>'[3]OMADA1'!L110</f>
        <v>136</v>
      </c>
      <c r="N309" s="7" t="str">
        <f t="shared" si="14"/>
        <v>OK</v>
      </c>
    </row>
    <row r="310" spans="1:14" ht="18">
      <c r="A310" s="9">
        <v>307</v>
      </c>
      <c r="B310" s="6" t="s">
        <v>448</v>
      </c>
      <c r="C310" s="6" t="s">
        <v>492</v>
      </c>
      <c r="D310" s="6" t="s">
        <v>494</v>
      </c>
      <c r="E310" s="6">
        <v>451</v>
      </c>
      <c r="F310" s="21">
        <f>'[3]OMADA1'!F111</f>
        <v>251</v>
      </c>
      <c r="G310" s="21">
        <f>'[3]OMADA1'!G111</f>
        <v>6</v>
      </c>
      <c r="H310" s="21">
        <f>'[3]OMADA1'!H111</f>
        <v>1</v>
      </c>
      <c r="I310" s="21">
        <f>F310-G310-H310</f>
        <v>244</v>
      </c>
      <c r="J310" s="21"/>
      <c r="K310" s="19">
        <f>'[3]OMADA1'!K111</f>
        <v>178</v>
      </c>
      <c r="L310" s="20">
        <f>'[3]OMADA1'!L111</f>
        <v>66</v>
      </c>
      <c r="N310" s="7" t="str">
        <f t="shared" si="14"/>
        <v>OK</v>
      </c>
    </row>
    <row r="311" spans="1:14" ht="18">
      <c r="A311" s="9">
        <v>308</v>
      </c>
      <c r="B311" s="6" t="s">
        <v>448</v>
      </c>
      <c r="C311" s="6" t="s">
        <v>492</v>
      </c>
      <c r="D311" s="6" t="s">
        <v>495</v>
      </c>
      <c r="E311" s="6">
        <v>483</v>
      </c>
      <c r="F311" s="21">
        <f>'[3]OMADA1'!F112</f>
        <v>310</v>
      </c>
      <c r="G311" s="21">
        <f>'[3]OMADA1'!G112</f>
        <v>38</v>
      </c>
      <c r="H311" s="21">
        <f>'[3]OMADA1'!H112</f>
        <v>6</v>
      </c>
      <c r="I311" s="21">
        <f>F311-G311-H311</f>
        <v>266</v>
      </c>
      <c r="J311" s="21"/>
      <c r="K311" s="19">
        <f>'[3]OMADA1'!K112</f>
        <v>151</v>
      </c>
      <c r="L311" s="20">
        <f>'[3]OMADA1'!L112</f>
        <v>115</v>
      </c>
      <c r="N311" s="7" t="str">
        <f t="shared" si="14"/>
        <v>OK</v>
      </c>
    </row>
    <row r="312" spans="1:14" ht="18">
      <c r="A312" s="9">
        <v>309</v>
      </c>
      <c r="B312" s="6" t="s">
        <v>448</v>
      </c>
      <c r="C312" s="6" t="s">
        <v>496</v>
      </c>
      <c r="D312" s="6" t="s">
        <v>497</v>
      </c>
      <c r="E312" s="6">
        <v>378</v>
      </c>
      <c r="F312" s="21">
        <f>'[3]OMADA1'!F113</f>
        <v>278</v>
      </c>
      <c r="G312" s="21">
        <f>'[3]OMADA1'!G113</f>
        <v>29</v>
      </c>
      <c r="H312" s="21">
        <f>'[3]OMADA1'!H113</f>
        <v>2</v>
      </c>
      <c r="I312" s="21">
        <f>F312-G312-H312</f>
        <v>247</v>
      </c>
      <c r="J312" s="21"/>
      <c r="K312" s="19">
        <f>'[3]OMADA1'!K113</f>
        <v>188</v>
      </c>
      <c r="L312" s="20">
        <f>'[3]OMADA1'!L113</f>
        <v>59</v>
      </c>
      <c r="N312" s="7" t="str">
        <f t="shared" si="14"/>
        <v>OK</v>
      </c>
    </row>
    <row r="313" spans="1:14" ht="18">
      <c r="A313" s="9">
        <v>310</v>
      </c>
      <c r="B313" s="6" t="s">
        <v>448</v>
      </c>
      <c r="C313" s="6" t="s">
        <v>498</v>
      </c>
      <c r="D313" s="6" t="s">
        <v>499</v>
      </c>
      <c r="E313" s="6">
        <v>403</v>
      </c>
      <c r="F313" s="21">
        <f>'[3]OMADA1'!F114</f>
        <v>252</v>
      </c>
      <c r="G313" s="21">
        <f>'[3]OMADA1'!G114</f>
        <v>27</v>
      </c>
      <c r="H313" s="21">
        <f>'[3]OMADA1'!H114</f>
        <v>1</v>
      </c>
      <c r="I313" s="21">
        <f>F313-G313-H313</f>
        <v>224</v>
      </c>
      <c r="J313" s="21"/>
      <c r="K313" s="19">
        <f>'[3]OMADA1'!K114</f>
        <v>81</v>
      </c>
      <c r="L313" s="20">
        <f>'[3]OMADA1'!L114</f>
        <v>143</v>
      </c>
      <c r="N313" s="7" t="str">
        <f t="shared" si="14"/>
        <v>OK</v>
      </c>
    </row>
    <row r="314" spans="1:14" ht="18">
      <c r="A314" s="9">
        <v>311</v>
      </c>
      <c r="B314" s="6" t="s">
        <v>448</v>
      </c>
      <c r="C314" s="6" t="s">
        <v>500</v>
      </c>
      <c r="D314" s="6" t="s">
        <v>501</v>
      </c>
      <c r="E314" s="6">
        <v>411</v>
      </c>
      <c r="F314" s="21">
        <f>'[3]OMADA1'!F115</f>
        <v>252</v>
      </c>
      <c r="G314" s="21">
        <f>'[3]OMADA1'!G115</f>
        <v>5</v>
      </c>
      <c r="H314" s="21">
        <f>'[3]OMADA1'!H115</f>
        <v>1</v>
      </c>
      <c r="I314" s="21">
        <f t="shared" si="13"/>
        <v>246</v>
      </c>
      <c r="J314" s="21"/>
      <c r="K314" s="19">
        <f>'[3]OMADA1'!K115</f>
        <v>105</v>
      </c>
      <c r="L314" s="20">
        <f>'[3]OMADA1'!L115</f>
        <v>141</v>
      </c>
      <c r="N314" s="7" t="str">
        <f t="shared" si="12"/>
        <v>OK</v>
      </c>
    </row>
    <row r="315" spans="1:14" ht="18">
      <c r="A315" s="9">
        <v>312</v>
      </c>
      <c r="B315" s="6" t="s">
        <v>502</v>
      </c>
      <c r="C315" s="6" t="s">
        <v>502</v>
      </c>
      <c r="D315" s="6" t="s">
        <v>503</v>
      </c>
      <c r="E315" s="6">
        <v>143</v>
      </c>
      <c r="F315" s="21">
        <f>'[3]OMADA1'!F116</f>
        <v>128</v>
      </c>
      <c r="G315" s="21">
        <f>'[3]OMADA1'!G116</f>
        <v>10</v>
      </c>
      <c r="H315" s="21">
        <f>'[3]OMADA1'!H116</f>
        <v>2</v>
      </c>
      <c r="I315" s="21">
        <f t="shared" si="13"/>
        <v>116</v>
      </c>
      <c r="J315" s="21"/>
      <c r="K315" s="19">
        <f>'[3]OMADA1'!K116</f>
        <v>88</v>
      </c>
      <c r="L315" s="20">
        <f>'[3]OMADA1'!L116</f>
        <v>28</v>
      </c>
      <c r="N315" s="7" t="str">
        <f t="shared" si="12"/>
        <v>OK</v>
      </c>
    </row>
    <row r="316" spans="1:12" ht="18">
      <c r="A316" s="9"/>
      <c r="B316" s="6"/>
      <c r="C316" s="6"/>
      <c r="D316" s="6"/>
      <c r="E316" s="6"/>
      <c r="F316" s="21"/>
      <c r="G316" s="21"/>
      <c r="H316" s="21"/>
      <c r="I316" s="21"/>
      <c r="J316" s="21"/>
      <c r="K316" s="19"/>
      <c r="L316" s="20"/>
    </row>
    <row r="317" spans="1:14" ht="12.75">
      <c r="A317" s="8"/>
      <c r="B317" s="8"/>
      <c r="C317" s="8"/>
      <c r="D317" s="8"/>
      <c r="E317" s="14">
        <f aca="true" t="shared" si="15" ref="E317:L317">SUM(E4:E316)</f>
        <v>146586</v>
      </c>
      <c r="F317" s="8">
        <f t="shared" si="15"/>
        <v>84994</v>
      </c>
      <c r="G317" s="8">
        <f t="shared" si="15"/>
        <v>5819</v>
      </c>
      <c r="H317" s="8">
        <f t="shared" si="15"/>
        <v>741</v>
      </c>
      <c r="I317" s="8">
        <f t="shared" si="15"/>
        <v>78434</v>
      </c>
      <c r="J317" s="8">
        <f t="shared" si="15"/>
        <v>0</v>
      </c>
      <c r="K317" s="8">
        <f t="shared" si="15"/>
        <v>46019</v>
      </c>
      <c r="L317" s="8">
        <f t="shared" si="15"/>
        <v>32415</v>
      </c>
      <c r="M317" s="8"/>
      <c r="N317" s="10"/>
    </row>
  </sheetData>
  <sheetProtection formatColumns="0" autoFilter="0"/>
  <autoFilter ref="A3:N317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Header>&amp;R&amp;D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4.8515625" style="0" customWidth="1"/>
    <col min="2" max="2" width="16.28125" style="0" customWidth="1"/>
    <col min="3" max="3" width="15.7109375" style="0" customWidth="1"/>
    <col min="8" max="8" width="14.140625" style="0" customWidth="1"/>
  </cols>
  <sheetData>
    <row r="1" spans="1:14" s="11" customFormat="1" ht="27" customHeight="1">
      <c r="A1" s="11" t="str">
        <f>OMADA1!A1</f>
        <v>ΠΕΡΙΦΕΡΕΙΑΚΗ ΕΝΟΤΗΤΑ ΤΡΙΚΑΛΩΝ - ΑΠΟΤΕΛΕΣΜΑΤΑ ΔΗΜΟΨΗΦΙΣΜΑΤΟΣ 5ης ΙΟΥΛΙΟΥ 2015</v>
      </c>
      <c r="N1" s="13"/>
    </row>
    <row r="2" spans="1:14" s="11" customFormat="1" ht="21.75" customHeight="1">
      <c r="A2" s="15" t="str">
        <f>OMADA1!A2</f>
        <v>ΕΝΣΩΜΑΤΩΣΗ:</v>
      </c>
      <c r="B2" s="16" t="str">
        <f>OMADA1!C2</f>
        <v>312  από 312 Εκλογικά Τμήματα (100%)</v>
      </c>
      <c r="D2" s="16"/>
      <c r="K2" s="12"/>
      <c r="L2" s="12"/>
      <c r="N2" s="13"/>
    </row>
    <row r="5" spans="1:3" ht="24" customHeight="1">
      <c r="A5" s="22"/>
      <c r="B5" s="23" t="s">
        <v>504</v>
      </c>
      <c r="C5" s="24" t="s">
        <v>505</v>
      </c>
    </row>
    <row r="6" spans="1:3" ht="24" customHeight="1" thickBot="1">
      <c r="A6" s="25" t="s">
        <v>507</v>
      </c>
      <c r="B6" s="26">
        <f>ROUND(B7/(B7+C7),5)</f>
        <v>0.58672</v>
      </c>
      <c r="C6" s="27">
        <f>ROUND(C7/(B7+C7),5)</f>
        <v>0.41328</v>
      </c>
    </row>
    <row r="7" spans="1:3" ht="27" customHeight="1" thickBot="1">
      <c r="A7" s="28" t="s">
        <v>506</v>
      </c>
      <c r="B7" s="29">
        <f>OMADA1!K317</f>
        <v>46019</v>
      </c>
      <c r="C7" s="30">
        <f>OMADA1!L317</f>
        <v>32415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papamoystos</dc:creator>
  <cp:keywords/>
  <dc:description/>
  <cp:lastModifiedBy>user</cp:lastModifiedBy>
  <cp:lastPrinted>2015-07-01T13:06:11Z</cp:lastPrinted>
  <dcterms:created xsi:type="dcterms:W3CDTF">2015-01-26T10:12:07Z</dcterms:created>
  <dcterms:modified xsi:type="dcterms:W3CDTF">2015-07-05T20:27:03Z</dcterms:modified>
  <cp:category/>
  <cp:version/>
  <cp:contentType/>
  <cp:contentStatus/>
</cp:coreProperties>
</file>